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Долина\Собрания\2021\Подготовка\"/>
    </mc:Choice>
  </mc:AlternateContent>
  <xr:revisionPtr revIDLastSave="0" documentId="13_ncr:1_{4E877F02-51E0-471B-A94F-97835F7998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мета" sheetId="5" r:id="rId1"/>
    <sheet name="Расходы" sheetId="3" r:id="rId2"/>
    <sheet name="Расходы по карте 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5" l="1"/>
  <c r="N26" i="5"/>
  <c r="O26" i="5" l="1"/>
  <c r="J25" i="5"/>
  <c r="H25" i="5"/>
  <c r="K5" i="5"/>
  <c r="I26" i="5" l="1"/>
  <c r="J26" i="5" s="1"/>
  <c r="H26" i="5" l="1"/>
</calcChain>
</file>

<file path=xl/sharedStrings.xml><?xml version="1.0" encoding="utf-8"?>
<sst xmlns="http://schemas.openxmlformats.org/spreadsheetml/2006/main" count="269" uniqueCount="245">
  <si>
    <t>Тариф</t>
  </si>
  <si>
    <t>В месяц</t>
  </si>
  <si>
    <t>В год</t>
  </si>
  <si>
    <t>Уборка МОП</t>
  </si>
  <si>
    <t>Административные расходы</t>
  </si>
  <si>
    <t>Эксплуатация и техническое обслуживание лифтов</t>
  </si>
  <si>
    <t xml:space="preserve">Обслуживание общего газового оборудования </t>
  </si>
  <si>
    <t>№</t>
  </si>
  <si>
    <t>Резервный фонд</t>
  </si>
  <si>
    <t>Услуга</t>
  </si>
  <si>
    <t>Всего по услугам</t>
  </si>
  <si>
    <t>Содержание  и текущий ремонт</t>
  </si>
  <si>
    <t>Остаток денежных средств на :</t>
  </si>
  <si>
    <t xml:space="preserve">на 31.12.2018 </t>
  </si>
  <si>
    <t>депозит</t>
  </si>
  <si>
    <t xml:space="preserve">основной расчетный счет </t>
  </si>
  <si>
    <t xml:space="preserve">Стоимость основных средств на начало года </t>
  </si>
  <si>
    <t>Прочие поступления денежных средств</t>
  </si>
  <si>
    <t>Размещение БС двух операторов Стройснаб</t>
  </si>
  <si>
    <t>ПАО МТС</t>
  </si>
  <si>
    <t>процент за депозит</t>
  </si>
  <si>
    <t>Пени</t>
  </si>
  <si>
    <t>Начислено</t>
  </si>
  <si>
    <t>Израсходовано</t>
  </si>
  <si>
    <t>спец. счет капитального ремонта д.13</t>
  </si>
  <si>
    <t>спец. счет капитального ремонта д.15</t>
  </si>
  <si>
    <t>спец. счет капитального ремонта д.17</t>
  </si>
  <si>
    <t>спец. счет капитального ремонта д.19</t>
  </si>
  <si>
    <t>АВЕН ООО</t>
  </si>
  <si>
    <t>НТ-Сервис ООО</t>
  </si>
  <si>
    <t>ООО "АЛФАВИТ"</t>
  </si>
  <si>
    <t>ООО "ЮниРент"</t>
  </si>
  <si>
    <t>ТК ОЛИМП ООО</t>
  </si>
  <si>
    <t>Процент за размещение средств</t>
  </si>
  <si>
    <t>Сумма</t>
  </si>
  <si>
    <t>Содержание и благоустройство придомовой территории</t>
  </si>
  <si>
    <t>Дата</t>
  </si>
  <si>
    <t>Документ</t>
  </si>
  <si>
    <t>Списание с расчетного счета</t>
  </si>
  <si>
    <t>Расшифровка покупок</t>
  </si>
  <si>
    <t>ТСН (Ж) "Южная Долина-2"</t>
  </si>
  <si>
    <t>Телемакс 10л д/промышленных обьектов/205052 KiiltoClean-10 шт</t>
  </si>
  <si>
    <t>КОМУС ООО</t>
  </si>
  <si>
    <t>канцелярия</t>
  </si>
  <si>
    <t xml:space="preserve"> Договор ДАК-15-027 от 2512.2015</t>
  </si>
  <si>
    <t>.1 раз в неделю</t>
  </si>
  <si>
    <t>аренда ковровых покрытий т.серый 115*200кол-во 1 шт-цена аренды за неделю -192,50, 150*300 -8 шт-цена аренды за неделю-2376,96; ковровое покрытие т.серый 150*250-8 шт.-цена аренды за неделю 2160-1 раз в неделю.</t>
  </si>
  <si>
    <t>ПАО "МТС"</t>
  </si>
  <si>
    <t>Петроарм ООО</t>
  </si>
  <si>
    <t xml:space="preserve">доставка </t>
  </si>
  <si>
    <t>ТД Электротехмонтаж ООО</t>
  </si>
  <si>
    <t>электроматериалы</t>
  </si>
  <si>
    <t>активация сопровождение 1с</t>
  </si>
  <si>
    <t>на 01.01.2020</t>
  </si>
  <si>
    <t>на 31.12.2020</t>
  </si>
  <si>
    <t>Исполнение сметы расходов ТСН(Ж) "Южная Долина-2" за 2020 год.                                                                                                                                Дома по улице Доктора Сотникова 13, 15, 17, 19</t>
  </si>
  <si>
    <t>Абсолют Пром ООО</t>
  </si>
  <si>
    <t>у-110 св урна жб с ведром-3 шт</t>
  </si>
  <si>
    <t>Скамейка С-78-3 шт</t>
  </si>
  <si>
    <t>доставка</t>
  </si>
  <si>
    <t>Реагент противогололедный "Айсмелт "(мешки) с достакой- 50 шт</t>
  </si>
  <si>
    <t>АКВАХИМ ООО</t>
  </si>
  <si>
    <t>Гипохлорит натрия марки А-400 шт</t>
  </si>
  <si>
    <t>Альпми-2 ООО</t>
  </si>
  <si>
    <t>Мойка фасадного остекления здания ул.Доктора Сотникова д.13</t>
  </si>
  <si>
    <t>Мойка фасадного остекления здания ул.Доктора Сотникова д.15</t>
  </si>
  <si>
    <t>Мойка фасадного остекления здания ул.Доктора Сотникова д.17</t>
  </si>
  <si>
    <t>Мойка фасадного остекления здания ул.Доктора Сотникова д.19</t>
  </si>
  <si>
    <t>Утепление лоджии здания,ул.Доктора Сотникова,д.19</t>
  </si>
  <si>
    <t>Комплекс фасадных работ над парадными входами здания ул.Доктора Сотникова д.19</t>
  </si>
  <si>
    <t>АП Системы безопасности</t>
  </si>
  <si>
    <t>Кабель витая пара, Expert UTP 5E 4Х2х0,51-610-610 м</t>
  </si>
  <si>
    <t>Гроздов Григорий Андреевич ИП</t>
  </si>
  <si>
    <t>Трос хода для ТК17,ТК18 AZ-007-079</t>
  </si>
  <si>
    <t>Трос газа АZ-006-108</t>
  </si>
  <si>
    <t>Трос газа АZ-006-109</t>
  </si>
  <si>
    <t xml:space="preserve">ГРОМ-ОПТ ООО </t>
  </si>
  <si>
    <t>Труба профильная 25x25x2.0-696 пог.м</t>
  </si>
  <si>
    <t>Арматура а1 10 мм-1579,50 пог.м</t>
  </si>
  <si>
    <t>Труба стальная ВГП ДУ 32х2,8 ГОСТ3262-75(ТМК)-36 пог.м</t>
  </si>
  <si>
    <t>Уголок 50х50х5 Ст3 ГОСТ 8509 L=6м-6 пог.м</t>
  </si>
  <si>
    <t>Арматура А1 8 мм-60 пог.м</t>
  </si>
  <si>
    <t>Добрин Алексей Кириллович ИП</t>
  </si>
  <si>
    <t>Секатор садовый 203мм храповый механизм- 2 шт</t>
  </si>
  <si>
    <t>Секатор садовый 200мм- 2 шт</t>
  </si>
  <si>
    <t xml:space="preserve">Ножницы для травы поворотные 180град.- 2 шт </t>
  </si>
  <si>
    <t>Культиватор садовый ручной 414мм деревянная ручка- 3 шт</t>
  </si>
  <si>
    <t xml:space="preserve">Грабли веерные раздвижные 15 зубьев из нерж.стали- 1 шт </t>
  </si>
  <si>
    <t>Грабли веерные мини  раздвижные 6 зубьев из нерж.стали- 2 шт</t>
  </si>
  <si>
    <t xml:space="preserve">Тяпка нерж."косая"- 3 шт </t>
  </si>
  <si>
    <t>Тяпка нерж."косая малая длина ручки 225мм- 2 шт</t>
  </si>
  <si>
    <t>Совок посадочный широкий 295мм с дер.ручкой- 2шт</t>
  </si>
  <si>
    <t>Лопата штыковая автомобильная 150*215*375*760мм с дер.черенком- 3 шт</t>
  </si>
  <si>
    <t>Опрыскиватель помповый 0,5л ручной- 2 шт</t>
  </si>
  <si>
    <t>Опрыскиватель помповый 2л ручной желтый-2 шт</t>
  </si>
  <si>
    <t xml:space="preserve">Кусторез 540мм длина лезвий 195мм дер.ручки- 2 шт </t>
  </si>
  <si>
    <t>Тяпка с телескопическим алюм.черенком 600-1000мм- 1 шт</t>
  </si>
  <si>
    <t>Ильковский Дмитрий Константинович ИП</t>
  </si>
  <si>
    <t>Гигиенический комплект бумажный- 5000 шт</t>
  </si>
  <si>
    <t>Логинова Ирина ИвановнаИП</t>
  </si>
  <si>
    <t>Ведро Супер-мол с системой отжима/162137/122705/122704 Vileda- 3 шт</t>
  </si>
  <si>
    <t>Совок для мусора пластик с длинной ручкой хоз.инвентарь- 5 шт</t>
  </si>
  <si>
    <t>Гласс Клинер 5 л с нашатырным спитром для чистки стекол концентрат- 1 шт</t>
  </si>
  <si>
    <t>Полотенца бумажные М4 270м/19,8 1сл протирочныев рулоне с ЦВ белые со сьемной- 6 рул.</t>
  </si>
  <si>
    <t>Перчатки резиновые латексные плотность высокая М с хлопковым  напылением/50гр- 20 пар</t>
  </si>
  <si>
    <t>Полотно вафельное 45см ширина,рулон 60м,текстильные изделия- 120 м</t>
  </si>
  <si>
    <t>Инженерный центр Руссэксперт</t>
  </si>
  <si>
    <t>выполнение работ по оценке соответствия лифтов</t>
  </si>
  <si>
    <t>ИП Петров</t>
  </si>
  <si>
    <t>договор 21 от 06 июля 2020 года</t>
  </si>
  <si>
    <t>изготовление водоотводящих свесов из листов с полимерным покрытием -22 м.п</t>
  </si>
  <si>
    <t>установка водоотводящих свесов над лоджиями 9-го эт -20 м.п</t>
  </si>
  <si>
    <t>усадка и крепление утеплителя в проем между свесами и фасадом выс-20 м -20 м.п</t>
  </si>
  <si>
    <t>крепление пластиковой армированоой сетки на утеплитель выс.20 м -20 м.п</t>
  </si>
  <si>
    <t>штукатурка клеящим составом выс-20 м-20 м.п</t>
  </si>
  <si>
    <t>грунтовка и покраска фассадной водоэмульсионной краской в два слоя-20 м.кв.</t>
  </si>
  <si>
    <t>Бумага для ОфТех 500л.пачка-15 кор</t>
  </si>
  <si>
    <t>Бумага KYM LUX Classik(А4,марка С,80г/кв.м,500л)СПБ</t>
  </si>
  <si>
    <t>Бирки для ключей 10шт/уп,черная</t>
  </si>
  <si>
    <t>Бирки для ключей 10шт/уп,зеленая</t>
  </si>
  <si>
    <t>Бирки для ключей 10шт/уп,красная</t>
  </si>
  <si>
    <t>Бирки для ключей 10шт/уп,желтая</t>
  </si>
  <si>
    <t>Кнопки Attache,12мм,металлические 100шт.карт.уп.</t>
  </si>
  <si>
    <t>Ножницы Attache 169мм с пласт.прорезин.руч.Attache,цвет зелен/черн</t>
  </si>
  <si>
    <t>Папка файл-вкладыш А4 30мкм Attache с перфорацией,100шт</t>
  </si>
  <si>
    <t>Карман настенный Attache А5 вертикальный 210х148х32мм акрил</t>
  </si>
  <si>
    <t>Бирки для ключей 10шт/уп,синяя</t>
  </si>
  <si>
    <t xml:space="preserve">Норманн Николай Павлович ИП </t>
  </si>
  <si>
    <t xml:space="preserve">Стальной фонарный столб Т-15-3,3.26м,со светильником,шар 300мм- 4 шт </t>
  </si>
  <si>
    <t>Стальной фонарный столб Т-22, 3.5м,со светильником,шар 300мм.-10 шт</t>
  </si>
  <si>
    <t>Закладная деталь для фонарного столба,1.0м.-14 шт</t>
  </si>
  <si>
    <t>Краска Экстериор-минерал А9/10 л цвет - ВЮ - 1- 12 шт</t>
  </si>
  <si>
    <t xml:space="preserve">БАЗИС ООО </t>
  </si>
  <si>
    <t xml:space="preserve">скрепер для уборки снена </t>
  </si>
  <si>
    <t>Скрепер для уборки снега SolidTM 1026792 (143000)- 2 шт</t>
  </si>
  <si>
    <t>Скрепер для уборки снега SolidTM 1026792 (143000)-2 шт</t>
  </si>
  <si>
    <t>АльтИКС</t>
  </si>
  <si>
    <t>Грунт HAMMERITE Коричневый/Зелено-коричневый 2,5л п/з- 4 шт</t>
  </si>
  <si>
    <t>Краска HAMMERITE д/металла гладкая глянцевая черная 5л п/э- 5 шт</t>
  </si>
  <si>
    <t>Карекс СБ ООО</t>
  </si>
  <si>
    <t>Шланг для промывки труб 20м.REIN,ш 1/8,г22х1,56мм</t>
  </si>
  <si>
    <t>Адаптер гайка Easy*М22х1,5AG</t>
  </si>
  <si>
    <t>Сопло роторное для промывки труб 4 вращ. струи 050</t>
  </si>
  <si>
    <t>Квартплата Онлайн ООО</t>
  </si>
  <si>
    <t>сайт квадо.ру</t>
  </si>
  <si>
    <t>ПОИСК-РИФ ООО</t>
  </si>
  <si>
    <t>Щетка подм.пола ТБ06 арт.727162- 400 шт</t>
  </si>
  <si>
    <t>РавСел ООО</t>
  </si>
  <si>
    <t>Переговорное уст-во квартирное(трубка)  со световой UKP-12М-20 шт</t>
  </si>
  <si>
    <t>Переговорное уст-во квартирное(трубка)  с регулировкой УКП-7- 20 шт</t>
  </si>
  <si>
    <t>Доводчик TS-83,корпус,EN3,6ВС коричневый- 2 шт</t>
  </si>
  <si>
    <t xml:space="preserve">ТД ОРИОН ООО </t>
  </si>
  <si>
    <t>Краска быстровысыхающая для дорожной разметки Белый 32кг АК-511 SLT Prima Road</t>
  </si>
  <si>
    <t>Краска быстровысыхающая для дорожной разметки Белый 32кг АК-511 SLT Prima Road- 2 шт</t>
  </si>
  <si>
    <t>Гайка оц.м16 гост 5915-70/5927-70- 300 шт</t>
  </si>
  <si>
    <t>Штанга с полной резьбой м16 l=2м din975оц.кл.прочности 4.8- 4 шт</t>
  </si>
  <si>
    <t>Перчатки х/б  вязаные с ПВХ 7 нитей  8кл/10кл(6)</t>
  </si>
  <si>
    <t>Кран шаровый в.-н.15valtec base VT.215.№.04- 4 шт</t>
  </si>
  <si>
    <t>Переходник-футорка нар.-вн.никелир.3/4"х1/2"VTr.581.№0504Valtes- 4 шт</t>
  </si>
  <si>
    <t>Фильтр магнитный фланцевый Dendor тип 021Y DN 50PN16- 1 шт</t>
  </si>
  <si>
    <t>Прокладка резиновая А-50- 10/16 ТМКЩ(2-3)ГОСТ15180-86</t>
  </si>
  <si>
    <t>Прокладка резиновая А-100- 10/16 ТМКЩ(2-3мм)ГОСТ15180-86</t>
  </si>
  <si>
    <t>Затвор чуг.диск.кч ду 050 ру 16 стяжной ручной (DENDOR)тип 017W</t>
  </si>
  <si>
    <t>Затвор чуг.диск.кч ду100 ру 16 стяжной ручной (DENDOR)тип 017W</t>
  </si>
  <si>
    <t>САДОВЫЕ МАШИНЫ ООО</t>
  </si>
  <si>
    <t>Опора редуктора Tielbuerger для ТК 17,18</t>
  </si>
  <si>
    <t>Редуктор хода Tielbuerger для ТК17,ТК18,ТК20</t>
  </si>
  <si>
    <t>ШкивTielbuerger AZ-015-035</t>
  </si>
  <si>
    <t>СТД Петрович</t>
  </si>
  <si>
    <t>Лист оцинкованный 1.25х2м 0.45мм белый RAL 9003-8</t>
  </si>
  <si>
    <t>Лента гидроизоляционная Nicoband темно-серый 3мх10см-1</t>
  </si>
  <si>
    <t>Техноэласт ЭКП сланец серый 10 кв.м</t>
  </si>
  <si>
    <t>Герметик каучуковый MasterTeks Profi Master Жидкая резина прозрачный 290мл</t>
  </si>
  <si>
    <t>Герметик Cosmofen Жидкий пластик 345 белый 305 г</t>
  </si>
  <si>
    <t>Праймер битумный Bitumast Быстросохнущий 4кг/5л</t>
  </si>
  <si>
    <t>Кисть макловица натур.щетина 140х40мм для эмалей и лаков на алкидной основе</t>
  </si>
  <si>
    <t>Саморезы кровельные с буром 19х5,5мм оцинкованные (300шт.)</t>
  </si>
  <si>
    <t>Ножницы по металлу Armero 250мм правые (А521/253)</t>
  </si>
  <si>
    <t>Ножницы по металлу Armero 250мм левые (А521/252)</t>
  </si>
  <si>
    <t>Уайт-спирит Bitumast 2,4кг/3л ГОСТ</t>
  </si>
  <si>
    <t>Растворитель Cosmofen 10 1л</t>
  </si>
  <si>
    <t>ТД Северо-Западный</t>
  </si>
  <si>
    <t>Набор инструментов HANS TK-163 универсальный 163 предметов</t>
  </si>
  <si>
    <t>Лампа светодиодная LED 7 вт E27 теплая-150 шт</t>
  </si>
  <si>
    <t>Лампа натриевая ДНаТ 250вт NAV-T E40- 2 шт</t>
  </si>
  <si>
    <t>Импульсно зажигающее устройство ИЗУ-400/220-В-012 - УХЛ2- 2 шт</t>
  </si>
  <si>
    <t>Клемма 2-проводная 221-412</t>
  </si>
  <si>
    <t>Лампа светодиодная LЕD 12вт 230в,Е27,теплый</t>
  </si>
  <si>
    <t>Светильник светодиодный ДБП-12w 400ОК 800Лм IP54 круглый белый пластиковый</t>
  </si>
  <si>
    <t>ЭТЮД розетка двойная наружная с заземлением без шторок белая</t>
  </si>
  <si>
    <t>Лампа светодиодная LED -30Вт Е27 300 ОК Elementary A67 Gauss- 50 щт</t>
  </si>
  <si>
    <t>Титов Серей Анатольевич</t>
  </si>
  <si>
    <t>Пломба контрольная UF ФОРА 2+(лого)-1000</t>
  </si>
  <si>
    <t>Проволока пломбировочная d-0,7 (сталь)100м/кат-10</t>
  </si>
  <si>
    <t>Песок для песочниц (мешки 50 кг)- 100 шт</t>
  </si>
  <si>
    <t>Три Кита Комплектация ООО</t>
  </si>
  <si>
    <t>c.х комплектующие трубы, муфты, угольники, кран , заглушки,опоры,тройники</t>
  </si>
  <si>
    <t>Технологии Результата ООО</t>
  </si>
  <si>
    <t>Айти-Сервис</t>
  </si>
  <si>
    <t>неисключительные права на использование программных продуктов 1с комплект поддержки</t>
  </si>
  <si>
    <t>грунт плодородный</t>
  </si>
  <si>
    <t>Алгоритм Неруд ООО</t>
  </si>
  <si>
    <t>ИП Семенов Анатолий Николаевич</t>
  </si>
  <si>
    <t>за таблички, знаки,стенды</t>
  </si>
  <si>
    <t>ИТБ ООО</t>
  </si>
  <si>
    <t>за обслуживание ПК</t>
  </si>
  <si>
    <t xml:space="preserve">за подарочные набор детский </t>
  </si>
  <si>
    <t>обновлению информации систем РГИС ЖКХ ЛО</t>
  </si>
  <si>
    <t>БисМелиор Трейд</t>
  </si>
  <si>
    <t>работы по замене водомерного узла</t>
  </si>
  <si>
    <t xml:space="preserve">текущий ремонт кровли на домах по адресу Доктора Сотникова 15,17,19 </t>
  </si>
  <si>
    <t xml:space="preserve">Ращупкин Владимир Николаевич ИП </t>
  </si>
  <si>
    <t>автоматизацию выгрузки данных на сайт гис жкх 12 мес</t>
  </si>
  <si>
    <t xml:space="preserve">услуги по ремонту ПК </t>
  </si>
  <si>
    <t xml:space="preserve">Сафонов Алексей Вячеславович ИП </t>
  </si>
  <si>
    <t>22 616,00</t>
  </si>
  <si>
    <t>Грунт коричневый/зелено-коричневый 2,5л.,краска д/металла,валик велюр</t>
  </si>
  <si>
    <t>Столбик парковочный 750мм гибкий,щетка уличная 600мм с черенком</t>
  </si>
  <si>
    <t>диспенсер д/жидк 17 штук,пакет большой 2шт.</t>
  </si>
  <si>
    <t xml:space="preserve">Покупка. RASSADA                  RAZMETELEVO  RU                                               </t>
  </si>
  <si>
    <t>саженцы,кусты,рассада цветов</t>
  </si>
  <si>
    <t>костюм рабочий 3шт.,сумка400х250х400мм полиэтил.Петрович</t>
  </si>
  <si>
    <t>Клапан запорный прямой вн/нар 1/2"(16/128),термоклапан прмой с колпачком(М30х1,5)вн/нар 1/2"</t>
  </si>
  <si>
    <t>Доводчик дверной Ф З(до 25кг)коричневый 10шт</t>
  </si>
  <si>
    <t xml:space="preserve">Брусок,грунт плитонит,дюбель,плитка напольная,профиль углов.,саморезыPETROVICH  </t>
  </si>
  <si>
    <t>Болт сантехнический,дюбель распорный,шайба кузовная.штукатурка декоративная ,доставка</t>
  </si>
  <si>
    <t>Выключатель автоматический трехполюсный 40А С 6кА(АВВ),25А,кабель силовой ВВГ 5х6-ок</t>
  </si>
  <si>
    <t>ОТЧЕТ ТСН(Ж)"Южная Долина-2" за 2020 год.                                                                                                                                Дома по улице Доктора Сотникова 13,15,17,19</t>
  </si>
  <si>
    <t>продажа мус.конт.</t>
  </si>
  <si>
    <t>Обращение с ТБО</t>
  </si>
  <si>
    <t>Общая площадь помещений используемая для расчетов 24504 м²</t>
  </si>
  <si>
    <t xml:space="preserve">Оплата за размещенное оборудование </t>
  </si>
  <si>
    <t>Реклама на фасаде</t>
  </si>
  <si>
    <t xml:space="preserve">услуги мобильной связи за 2020 год </t>
  </si>
  <si>
    <t>установку опор освещения с закладными 1 м</t>
  </si>
  <si>
    <t>Фасадные работы</t>
  </si>
  <si>
    <t xml:space="preserve"> Работы по ремонту кровли плиты над балконом жилого дома по договору№21от 06.07.20г.акт№2от 16.11.20г.</t>
  </si>
  <si>
    <t xml:space="preserve">Антисептик. Барселона 5л -10шт.                                                       </t>
  </si>
  <si>
    <t>Бордюр тротуарный вибролитьевой 1000х220х75мм серый,смесь цементно-песчаная М300 25кг</t>
  </si>
  <si>
    <t>Семена газона,доставка/такси</t>
  </si>
  <si>
    <t>Веревка 11мм Калин стат (Текс+),карабин ст.ов.автомат,страховочная привязь,зажим,десантер новый</t>
  </si>
  <si>
    <t>Бордюр тротуарный вибролитьевой 1000х220х75мм серый,решетка газонная бетонная 596х396х80</t>
  </si>
  <si>
    <t>Покупка. YM *vodovoz-spb    Кулер, вода</t>
  </si>
  <si>
    <t xml:space="preserve">Расходы по корпоративной карте за 2020 г. </t>
  </si>
  <si>
    <t xml:space="preserve">Расшифровка  расходов за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</si>
</sst>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0"/>
      <name val="Arial"/>
    </font>
    <font>
      <b/>
      <sz val="12"/>
      <name val="Arial"/>
      <family val="2"/>
      <charset val="204"/>
    </font>
    <font>
      <b/>
      <sz val="12"/>
      <name val="Arial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2" fontId="0" fillId="0" borderId="0" xfId="0" applyNumberFormat="1"/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3" borderId="1" xfId="0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" fontId="2" fillId="4" borderId="8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 indent="1"/>
    </xf>
    <xf numFmtId="4" fontId="2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 indent="1"/>
    </xf>
    <xf numFmtId="4" fontId="2" fillId="3" borderId="5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4" fontId="2" fillId="3" borderId="8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/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 indent="1"/>
    </xf>
    <xf numFmtId="0" fontId="2" fillId="0" borderId="8" xfId="0" applyFont="1" applyBorder="1" applyAlignment="1">
      <alignment horizontal="right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vertical="top" wrapText="1" indent="1"/>
    </xf>
    <xf numFmtId="0" fontId="2" fillId="3" borderId="3" xfId="0" applyFont="1" applyFill="1" applyBorder="1" applyAlignment="1">
      <alignment vertical="top" wrapText="1" indent="1"/>
    </xf>
    <xf numFmtId="0" fontId="2" fillId="3" borderId="5" xfId="0" applyFont="1" applyFill="1" applyBorder="1" applyAlignment="1">
      <alignment vertical="top" wrapText="1" inden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/>
    <xf numFmtId="0" fontId="4" fillId="3" borderId="1" xfId="0" applyFont="1" applyFill="1" applyBorder="1" applyAlignment="1">
      <alignment horizontal="left" wrapText="1"/>
    </xf>
    <xf numFmtId="0" fontId="4" fillId="3" borderId="5" xfId="0" applyFont="1" applyFill="1" applyBorder="1"/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7" fillId="0" borderId="15" xfId="0" applyFont="1" applyBorder="1" applyAlignment="1"/>
    <xf numFmtId="0" fontId="3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2" fillId="4" borderId="3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top" wrapText="1" indent="1"/>
    </xf>
    <xf numFmtId="0" fontId="2" fillId="4" borderId="10" xfId="0" applyFont="1" applyFill="1" applyBorder="1" applyAlignment="1">
      <alignment vertical="top" wrapText="1" inden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4" borderId="13" xfId="0" applyFont="1" applyFill="1" applyBorder="1" applyAlignment="1">
      <alignment vertical="top" wrapText="1" indent="1"/>
    </xf>
    <xf numFmtId="0" fontId="2" fillId="4" borderId="14" xfId="0" applyFont="1" applyFill="1" applyBorder="1" applyAlignment="1">
      <alignment vertical="top" wrapText="1" indent="1"/>
    </xf>
    <xf numFmtId="0" fontId="2" fillId="4" borderId="1" xfId="0" applyFont="1" applyFill="1" applyBorder="1" applyAlignment="1">
      <alignment vertical="top" wrapText="1" indent="1"/>
    </xf>
    <xf numFmtId="0" fontId="2" fillId="4" borderId="3" xfId="0" applyFont="1" applyFill="1" applyBorder="1" applyAlignment="1">
      <alignment vertical="top" wrapText="1" indent="1"/>
    </xf>
    <xf numFmtId="0" fontId="2" fillId="4" borderId="5" xfId="0" applyFont="1" applyFill="1" applyBorder="1" applyAlignment="1">
      <alignment vertical="top" wrapText="1" indent="1"/>
    </xf>
    <xf numFmtId="0" fontId="2" fillId="4" borderId="8" xfId="0" applyFont="1" applyFill="1" applyBorder="1" applyAlignment="1">
      <alignment vertical="top" wrapText="1" inden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4" borderId="3" xfId="0" applyFont="1" applyFill="1" applyBorder="1" applyAlignment="1">
      <alignment horizontal="left" vertical="top" wrapText="1" indent="1"/>
    </xf>
    <xf numFmtId="0" fontId="2" fillId="4" borderId="5" xfId="0" applyFont="1" applyFill="1" applyBorder="1" applyAlignment="1">
      <alignment horizontal="left" vertical="top" wrapText="1" indent="1"/>
    </xf>
    <xf numFmtId="0" fontId="9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63D3-42E9-4A90-B3E8-A058E26799D2}">
  <dimension ref="A1:O28"/>
  <sheetViews>
    <sheetView tabSelected="1" workbookViewId="0">
      <selection activeCell="R10" sqref="R10"/>
    </sheetView>
  </sheetViews>
  <sheetFormatPr defaultRowHeight="15" x14ac:dyDescent="0.25"/>
  <cols>
    <col min="1" max="1" width="3" customWidth="1"/>
    <col min="2" max="2" width="19.140625" style="7" customWidth="1"/>
    <col min="7" max="7" width="7" customWidth="1"/>
    <col min="8" max="8" width="6.85546875" hidden="1" customWidth="1"/>
    <col min="9" max="9" width="13.28515625" customWidth="1"/>
    <col min="10" max="10" width="14.85546875" customWidth="1"/>
    <col min="11" max="13" width="8.85546875" hidden="1" customWidth="1"/>
    <col min="14" max="14" width="13.85546875" customWidth="1"/>
    <col min="15" max="15" width="21.85546875" customWidth="1"/>
  </cols>
  <sheetData>
    <row r="1" spans="1:15" ht="33.6" customHeight="1" x14ac:dyDescent="0.3">
      <c r="A1" s="92" t="s">
        <v>227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3"/>
      <c r="M1" s="93"/>
      <c r="N1" s="93"/>
      <c r="O1" s="93"/>
    </row>
    <row r="2" spans="1:15" x14ac:dyDescent="0.25">
      <c r="A2" s="135" t="s">
        <v>230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136"/>
      <c r="M2" s="136"/>
      <c r="N2" s="136"/>
      <c r="O2" s="136"/>
    </row>
    <row r="3" spans="1:15" ht="15.75" x14ac:dyDescent="0.25">
      <c r="A3" s="137">
        <v>1</v>
      </c>
      <c r="B3" s="94" t="s">
        <v>12</v>
      </c>
      <c r="C3" s="95"/>
      <c r="D3" s="95"/>
      <c r="E3" s="95"/>
      <c r="F3" s="95"/>
      <c r="G3" s="95"/>
      <c r="H3" s="95"/>
      <c r="I3" s="96" t="s">
        <v>53</v>
      </c>
      <c r="J3" s="97"/>
      <c r="K3" s="98" t="s">
        <v>13</v>
      </c>
      <c r="L3" s="98"/>
      <c r="M3" s="17" t="s">
        <v>14</v>
      </c>
      <c r="N3" s="96" t="s">
        <v>54</v>
      </c>
      <c r="O3" s="96"/>
    </row>
    <row r="4" spans="1:15" ht="4.5" customHeight="1" x14ac:dyDescent="0.25">
      <c r="A4" s="140"/>
      <c r="B4" s="95"/>
      <c r="C4" s="95"/>
      <c r="D4" s="95"/>
      <c r="E4" s="95"/>
      <c r="F4" s="95"/>
      <c r="G4" s="95"/>
      <c r="H4" s="95"/>
      <c r="I4" s="95"/>
      <c r="J4" s="95"/>
      <c r="K4" s="60"/>
      <c r="L4" s="60"/>
      <c r="M4" s="17"/>
      <c r="N4" s="95"/>
      <c r="O4" s="95"/>
    </row>
    <row r="5" spans="1:15" ht="66" hidden="1" customHeight="1" x14ac:dyDescent="0.25">
      <c r="A5" s="140"/>
      <c r="B5" s="95"/>
      <c r="C5" s="95"/>
      <c r="D5" s="95"/>
      <c r="E5" s="95"/>
      <c r="F5" s="95"/>
      <c r="G5" s="95"/>
      <c r="H5" s="95"/>
      <c r="I5" s="95"/>
      <c r="J5" s="95"/>
      <c r="K5" s="98">
        <f>1330881.34-M5</f>
        <v>530881.34000000008</v>
      </c>
      <c r="L5" s="98"/>
      <c r="M5" s="60">
        <v>800000</v>
      </c>
      <c r="N5" s="95"/>
      <c r="O5" s="95"/>
    </row>
    <row r="6" spans="1:15" ht="17.45" customHeight="1" x14ac:dyDescent="0.25">
      <c r="A6" s="138"/>
      <c r="B6" s="98" t="s">
        <v>15</v>
      </c>
      <c r="C6" s="141"/>
      <c r="D6" s="141"/>
      <c r="E6" s="141"/>
      <c r="F6" s="141"/>
      <c r="G6" s="141"/>
      <c r="H6" s="141"/>
      <c r="I6" s="99">
        <v>146312.20000000001</v>
      </c>
      <c r="J6" s="100"/>
      <c r="K6" s="61"/>
      <c r="L6" s="61"/>
      <c r="M6" s="14"/>
      <c r="N6" s="101">
        <v>508624</v>
      </c>
      <c r="O6" s="101"/>
    </row>
    <row r="7" spans="1:15" ht="17.45" customHeight="1" x14ac:dyDescent="0.25">
      <c r="A7" s="138"/>
      <c r="B7" s="95" t="s">
        <v>24</v>
      </c>
      <c r="C7" s="102"/>
      <c r="D7" s="102"/>
      <c r="E7" s="102"/>
      <c r="F7" s="102"/>
      <c r="G7" s="102"/>
      <c r="H7" s="102"/>
      <c r="I7" s="99">
        <v>1110090.2</v>
      </c>
      <c r="J7" s="100"/>
      <c r="K7" s="61"/>
      <c r="L7" s="61"/>
      <c r="M7" s="14"/>
      <c r="N7" s="99">
        <v>1391095.1</v>
      </c>
      <c r="O7" s="103"/>
    </row>
    <row r="8" spans="1:15" ht="17.45" customHeight="1" x14ac:dyDescent="0.25">
      <c r="A8" s="138"/>
      <c r="B8" s="95" t="s">
        <v>25</v>
      </c>
      <c r="C8" s="102"/>
      <c r="D8" s="102"/>
      <c r="E8" s="102"/>
      <c r="F8" s="102"/>
      <c r="G8" s="102"/>
      <c r="H8" s="102"/>
      <c r="I8" s="99">
        <v>946730.5</v>
      </c>
      <c r="J8" s="100"/>
      <c r="K8" s="61"/>
      <c r="L8" s="61"/>
      <c r="M8" s="14"/>
      <c r="N8" s="99">
        <v>1398827.3</v>
      </c>
      <c r="O8" s="103"/>
    </row>
    <row r="9" spans="1:15" ht="17.45" customHeight="1" x14ac:dyDescent="0.25">
      <c r="A9" s="138"/>
      <c r="B9" s="95" t="s">
        <v>26</v>
      </c>
      <c r="C9" s="102"/>
      <c r="D9" s="102"/>
      <c r="E9" s="102"/>
      <c r="F9" s="102"/>
      <c r="G9" s="102"/>
      <c r="H9" s="102"/>
      <c r="I9" s="99">
        <v>1114327.2</v>
      </c>
      <c r="J9" s="100"/>
      <c r="K9" s="61"/>
      <c r="L9" s="61"/>
      <c r="M9" s="14"/>
      <c r="N9" s="99">
        <v>1398311.5</v>
      </c>
      <c r="O9" s="103"/>
    </row>
    <row r="10" spans="1:15" ht="25.15" customHeight="1" x14ac:dyDescent="0.25">
      <c r="A10" s="138"/>
      <c r="B10" s="95" t="s">
        <v>27</v>
      </c>
      <c r="C10" s="102"/>
      <c r="D10" s="102"/>
      <c r="E10" s="102"/>
      <c r="F10" s="102"/>
      <c r="G10" s="102"/>
      <c r="H10" s="102"/>
      <c r="I10" s="99">
        <v>1329851.5</v>
      </c>
      <c r="J10" s="100"/>
      <c r="K10" s="62"/>
      <c r="L10" s="62"/>
      <c r="M10" s="15"/>
      <c r="N10" s="99">
        <v>1706133.94</v>
      </c>
      <c r="O10" s="103"/>
    </row>
    <row r="11" spans="1:15" ht="31.15" customHeight="1" x14ac:dyDescent="0.3">
      <c r="A11" s="13">
        <v>2</v>
      </c>
      <c r="B11" s="108" t="s">
        <v>16</v>
      </c>
      <c r="C11" s="109"/>
      <c r="D11" s="109"/>
      <c r="E11" s="109"/>
      <c r="F11" s="109"/>
      <c r="G11" s="109"/>
      <c r="H11" s="109"/>
      <c r="I11" s="110">
        <v>2806474.07</v>
      </c>
      <c r="J11" s="111"/>
      <c r="K11" s="141"/>
      <c r="L11" s="141"/>
      <c r="M11" s="3"/>
      <c r="N11" s="96">
        <f>2806474.07+243960</f>
        <v>3050434.07</v>
      </c>
      <c r="O11" s="96"/>
    </row>
    <row r="12" spans="1:15" ht="48.75" customHeight="1" x14ac:dyDescent="0.25">
      <c r="A12" s="137">
        <v>3</v>
      </c>
      <c r="B12" s="121" t="s">
        <v>17</v>
      </c>
      <c r="C12" s="122"/>
      <c r="D12" s="122"/>
      <c r="E12" s="123"/>
      <c r="F12" s="119" t="s">
        <v>228</v>
      </c>
      <c r="G12" s="120"/>
      <c r="H12" s="63"/>
      <c r="I12" s="64" t="s">
        <v>33</v>
      </c>
      <c r="J12" s="59" t="s">
        <v>232</v>
      </c>
      <c r="K12" s="59" t="s">
        <v>18</v>
      </c>
      <c r="L12" s="59" t="s">
        <v>19</v>
      </c>
      <c r="M12" s="59" t="s">
        <v>20</v>
      </c>
      <c r="N12" s="59" t="s">
        <v>21</v>
      </c>
      <c r="O12" s="59" t="s">
        <v>231</v>
      </c>
    </row>
    <row r="13" spans="1:15" ht="15.75" hidden="1" customHeight="1" x14ac:dyDescent="0.25">
      <c r="A13" s="138"/>
      <c r="B13" s="124"/>
      <c r="C13" s="125"/>
      <c r="D13" s="125"/>
      <c r="E13" s="126"/>
      <c r="F13" s="63"/>
      <c r="G13" s="63"/>
      <c r="H13" s="63"/>
      <c r="I13" s="3">
        <v>20516.03</v>
      </c>
      <c r="J13" s="3">
        <v>2000</v>
      </c>
      <c r="K13" s="3"/>
      <c r="L13" s="3"/>
      <c r="M13" s="3"/>
      <c r="N13" s="8">
        <v>91291.94</v>
      </c>
      <c r="O13" s="3">
        <v>724400</v>
      </c>
    </row>
    <row r="14" spans="1:15" ht="28.5" customHeight="1" x14ac:dyDescent="0.25">
      <c r="A14" s="139"/>
      <c r="B14" s="127"/>
      <c r="C14" s="128"/>
      <c r="D14" s="128"/>
      <c r="E14" s="129"/>
      <c r="F14" s="117">
        <v>50000</v>
      </c>
      <c r="G14" s="118"/>
      <c r="H14" s="65"/>
      <c r="I14" s="14">
        <v>136267.96</v>
      </c>
      <c r="J14" s="15">
        <v>13549.26</v>
      </c>
      <c r="K14" s="14"/>
      <c r="L14" s="14"/>
      <c r="M14" s="14"/>
      <c r="N14" s="58">
        <v>30803.55</v>
      </c>
      <c r="O14" s="15">
        <v>659830</v>
      </c>
    </row>
    <row r="15" spans="1:15" ht="44.25" customHeight="1" x14ac:dyDescent="0.3">
      <c r="A15" s="13">
        <v>4</v>
      </c>
      <c r="B15" s="115" t="s">
        <v>55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spans="1:15" ht="22.5" customHeight="1" x14ac:dyDescent="0.25">
      <c r="A16" s="130" t="s">
        <v>230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1"/>
      <c r="L16" s="131"/>
      <c r="M16" s="131"/>
      <c r="N16" s="131"/>
      <c r="O16" s="131"/>
    </row>
    <row r="17" spans="1:15" ht="25.15" customHeight="1" x14ac:dyDescent="0.25">
      <c r="A17" s="71" t="s">
        <v>7</v>
      </c>
      <c r="B17" s="132" t="s">
        <v>9</v>
      </c>
      <c r="C17" s="133"/>
      <c r="D17" s="133"/>
      <c r="E17" s="133"/>
      <c r="F17" s="133"/>
      <c r="G17" s="134"/>
      <c r="H17" s="71" t="s">
        <v>0</v>
      </c>
      <c r="I17" s="71" t="s">
        <v>1</v>
      </c>
      <c r="J17" s="71" t="s">
        <v>2</v>
      </c>
      <c r="K17" s="57"/>
      <c r="L17" s="57"/>
      <c r="M17" s="57"/>
      <c r="N17" s="72" t="s">
        <v>22</v>
      </c>
      <c r="O17" s="73" t="s">
        <v>23</v>
      </c>
    </row>
    <row r="18" spans="1:15" ht="20.25" customHeight="1" x14ac:dyDescent="0.25">
      <c r="A18" s="74">
        <v>1</v>
      </c>
      <c r="B18" s="114" t="s">
        <v>11</v>
      </c>
      <c r="C18" s="105"/>
      <c r="D18" s="105"/>
      <c r="E18" s="105"/>
      <c r="F18" s="105"/>
      <c r="G18" s="106"/>
      <c r="H18" s="75">
        <v>14.83</v>
      </c>
      <c r="I18" s="76">
        <v>363400</v>
      </c>
      <c r="J18" s="76">
        <v>4360800</v>
      </c>
      <c r="K18" s="57"/>
      <c r="L18" s="57"/>
      <c r="M18" s="57"/>
      <c r="N18" s="77">
        <v>4160370.57</v>
      </c>
      <c r="O18" s="78">
        <v>4457879.79</v>
      </c>
    </row>
    <row r="19" spans="1:15" ht="21" customHeight="1" x14ac:dyDescent="0.25">
      <c r="A19" s="79">
        <v>2</v>
      </c>
      <c r="B19" s="104" t="s">
        <v>35</v>
      </c>
      <c r="C19" s="105"/>
      <c r="D19" s="105"/>
      <c r="E19" s="105"/>
      <c r="F19" s="105"/>
      <c r="G19" s="106"/>
      <c r="H19" s="80">
        <v>4.7699999999999996</v>
      </c>
      <c r="I19" s="81">
        <v>117000</v>
      </c>
      <c r="J19" s="82">
        <v>1404000</v>
      </c>
      <c r="K19" s="52"/>
      <c r="L19" s="52"/>
      <c r="M19" s="52"/>
      <c r="N19" s="83">
        <v>1242501.67</v>
      </c>
      <c r="O19" s="84">
        <v>1310263.6000000001</v>
      </c>
    </row>
    <row r="20" spans="1:15" ht="15.75" x14ac:dyDescent="0.25">
      <c r="A20" s="74">
        <v>3</v>
      </c>
      <c r="B20" s="114" t="s">
        <v>3</v>
      </c>
      <c r="C20" s="105"/>
      <c r="D20" s="105"/>
      <c r="E20" s="105"/>
      <c r="F20" s="105"/>
      <c r="G20" s="106"/>
      <c r="H20" s="85">
        <v>3.31</v>
      </c>
      <c r="I20" s="76">
        <v>81000</v>
      </c>
      <c r="J20" s="76">
        <v>972000</v>
      </c>
      <c r="K20" s="57"/>
      <c r="L20" s="57"/>
      <c r="M20" s="57"/>
      <c r="N20" s="86">
        <v>833483.29</v>
      </c>
      <c r="O20" s="84">
        <v>998511.92</v>
      </c>
    </row>
    <row r="21" spans="1:15" s="1" customFormat="1" ht="15.75" x14ac:dyDescent="0.25">
      <c r="A21" s="79">
        <v>4</v>
      </c>
      <c r="B21" s="104" t="s">
        <v>4</v>
      </c>
      <c r="C21" s="105"/>
      <c r="D21" s="105"/>
      <c r="E21" s="105"/>
      <c r="F21" s="105"/>
      <c r="G21" s="106"/>
      <c r="H21" s="80">
        <v>4.2</v>
      </c>
      <c r="I21" s="81">
        <v>103000</v>
      </c>
      <c r="J21" s="82">
        <v>1236000</v>
      </c>
      <c r="K21" s="52"/>
      <c r="L21" s="52"/>
      <c r="M21" s="52"/>
      <c r="N21" s="87">
        <v>1178631.3799999999</v>
      </c>
      <c r="O21" s="84">
        <v>1157555</v>
      </c>
    </row>
    <row r="22" spans="1:15" ht="15.75" x14ac:dyDescent="0.25">
      <c r="A22" s="68">
        <v>5</v>
      </c>
      <c r="B22" s="104" t="s">
        <v>5</v>
      </c>
      <c r="C22" s="105"/>
      <c r="D22" s="105"/>
      <c r="E22" s="105"/>
      <c r="F22" s="105"/>
      <c r="G22" s="106"/>
      <c r="H22" s="88">
        <v>3.09</v>
      </c>
      <c r="I22" s="81">
        <v>75600</v>
      </c>
      <c r="J22" s="81">
        <v>907200</v>
      </c>
      <c r="K22" s="52"/>
      <c r="L22" s="52"/>
      <c r="M22" s="52"/>
      <c r="N22" s="87">
        <v>704862.87</v>
      </c>
      <c r="O22" s="84">
        <v>663692.80000000005</v>
      </c>
    </row>
    <row r="23" spans="1:15" ht="15.75" x14ac:dyDescent="0.25">
      <c r="A23" s="68">
        <v>6</v>
      </c>
      <c r="B23" s="104" t="s">
        <v>6</v>
      </c>
      <c r="C23" s="105"/>
      <c r="D23" s="105"/>
      <c r="E23" s="105"/>
      <c r="F23" s="105"/>
      <c r="G23" s="106"/>
      <c r="H23" s="88">
        <v>1.1000000000000001</v>
      </c>
      <c r="I23" s="81">
        <v>27000</v>
      </c>
      <c r="J23" s="81">
        <v>324000</v>
      </c>
      <c r="K23" s="52"/>
      <c r="L23" s="52"/>
      <c r="M23" s="52"/>
      <c r="N23" s="87">
        <v>281787.71999999997</v>
      </c>
      <c r="O23" s="84">
        <v>129934.15</v>
      </c>
    </row>
    <row r="24" spans="1:15" ht="15.75" x14ac:dyDescent="0.25">
      <c r="A24" s="68">
        <v>7</v>
      </c>
      <c r="B24" s="104" t="s">
        <v>229</v>
      </c>
      <c r="C24" s="112"/>
      <c r="D24" s="112"/>
      <c r="E24" s="112"/>
      <c r="F24" s="112"/>
      <c r="G24" s="113"/>
      <c r="H24" s="88">
        <v>2.86</v>
      </c>
      <c r="I24" s="81"/>
      <c r="J24" s="81"/>
      <c r="K24" s="52"/>
      <c r="L24" s="52"/>
      <c r="M24" s="52"/>
      <c r="N24" s="90">
        <v>1460665.11</v>
      </c>
      <c r="O24" s="91">
        <v>1447448.2</v>
      </c>
    </row>
    <row r="25" spans="1:15" ht="15.75" x14ac:dyDescent="0.25">
      <c r="A25" s="68">
        <v>8</v>
      </c>
      <c r="B25" s="104" t="s">
        <v>8</v>
      </c>
      <c r="C25" s="105"/>
      <c r="D25" s="105"/>
      <c r="E25" s="105"/>
      <c r="F25" s="105"/>
      <c r="G25" s="106"/>
      <c r="H25" s="88" t="e">
        <f>I25/L16</f>
        <v>#DIV/0!</v>
      </c>
      <c r="I25" s="81">
        <v>20000</v>
      </c>
      <c r="J25" s="82">
        <f t="shared" ref="J25:J26" si="0">I25*12</f>
        <v>240000</v>
      </c>
      <c r="K25" s="52"/>
      <c r="L25" s="52"/>
      <c r="M25" s="52"/>
      <c r="N25" s="89">
        <v>216643.97</v>
      </c>
      <c r="O25" s="84">
        <v>223862.33</v>
      </c>
    </row>
    <row r="26" spans="1:15" ht="18.75" x14ac:dyDescent="0.25">
      <c r="A26" s="107" t="s">
        <v>10</v>
      </c>
      <c r="B26" s="107"/>
      <c r="C26" s="107"/>
      <c r="D26" s="107"/>
      <c r="E26" s="107"/>
      <c r="F26" s="107"/>
      <c r="G26" s="107"/>
      <c r="H26" s="66" t="e">
        <f>SUM(H18:H25)</f>
        <v>#DIV/0!</v>
      </c>
      <c r="I26" s="67">
        <f>I18+I19+I20+I21+I22+I23+I24+I25</f>
        <v>787000</v>
      </c>
      <c r="J26" s="68">
        <f t="shared" si="0"/>
        <v>9444000</v>
      </c>
      <c r="K26" s="52"/>
      <c r="L26" s="52"/>
      <c r="M26" s="52"/>
      <c r="N26" s="69">
        <f>SUM(N18:N25)</f>
        <v>10078946.58</v>
      </c>
      <c r="O26" s="70">
        <f>SUM(O18:O25)</f>
        <v>10389147.790000001</v>
      </c>
    </row>
    <row r="28" spans="1:15" x14ac:dyDescent="0.25">
      <c r="H28" s="2"/>
    </row>
  </sheetData>
  <mergeCells count="43">
    <mergeCell ref="B22:G22"/>
    <mergeCell ref="A2:O2"/>
    <mergeCell ref="A12:A14"/>
    <mergeCell ref="A3:A10"/>
    <mergeCell ref="K11:L11"/>
    <mergeCell ref="N11:O11"/>
    <mergeCell ref="B10:H10"/>
    <mergeCell ref="I10:J10"/>
    <mergeCell ref="N10:O10"/>
    <mergeCell ref="B8:H8"/>
    <mergeCell ref="I8:J8"/>
    <mergeCell ref="N8:O8"/>
    <mergeCell ref="B9:H9"/>
    <mergeCell ref="I9:J9"/>
    <mergeCell ref="N9:O9"/>
    <mergeCell ref="B6:H6"/>
    <mergeCell ref="B25:G25"/>
    <mergeCell ref="A26:G26"/>
    <mergeCell ref="B11:H11"/>
    <mergeCell ref="I11:J11"/>
    <mergeCell ref="B23:G23"/>
    <mergeCell ref="B24:G24"/>
    <mergeCell ref="B18:G18"/>
    <mergeCell ref="B19:G19"/>
    <mergeCell ref="B20:G20"/>
    <mergeCell ref="B15:O15"/>
    <mergeCell ref="F14:G14"/>
    <mergeCell ref="F12:G12"/>
    <mergeCell ref="B12:E14"/>
    <mergeCell ref="A16:O16"/>
    <mergeCell ref="B17:G17"/>
    <mergeCell ref="B21:G21"/>
    <mergeCell ref="I6:J6"/>
    <mergeCell ref="N6:O6"/>
    <mergeCell ref="B7:H7"/>
    <mergeCell ref="I7:J7"/>
    <mergeCell ref="N7:O7"/>
    <mergeCell ref="A1:O1"/>
    <mergeCell ref="B3:H5"/>
    <mergeCell ref="I3:J5"/>
    <mergeCell ref="K3:L3"/>
    <mergeCell ref="N3:O5"/>
    <mergeCell ref="K5:L5"/>
  </mergeCells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4AE4-91D5-47DF-ADA8-E69E59661EAD}">
  <dimension ref="A1:I1394"/>
  <sheetViews>
    <sheetView topLeftCell="A148" workbookViewId="0">
      <selection activeCell="A3" sqref="A3"/>
    </sheetView>
  </sheetViews>
  <sheetFormatPr defaultColWidth="9.140625" defaultRowHeight="15" outlineLevelRow="1" x14ac:dyDescent="0.25"/>
  <cols>
    <col min="1" max="1" width="16" customWidth="1"/>
    <col min="2" max="2" width="49.28515625" customWidth="1"/>
    <col min="3" max="3" width="23.5703125" style="12" customWidth="1"/>
    <col min="4" max="4" width="29.28515625" style="11" customWidth="1"/>
  </cols>
  <sheetData>
    <row r="1" spans="1:9" x14ac:dyDescent="0.25">
      <c r="A1" s="151" t="s">
        <v>40</v>
      </c>
      <c r="B1" s="151"/>
      <c r="C1" s="151"/>
      <c r="D1" s="151"/>
    </row>
    <row r="2" spans="1:9" ht="15.75" x14ac:dyDescent="0.25">
      <c r="A2" s="152" t="s">
        <v>244</v>
      </c>
      <c r="B2" s="153"/>
      <c r="C2" s="153"/>
      <c r="D2" s="153"/>
    </row>
    <row r="3" spans="1:9" x14ac:dyDescent="0.25">
      <c r="A3" s="4"/>
      <c r="B3" s="4"/>
      <c r="C3" s="10"/>
      <c r="D3" s="5"/>
    </row>
    <row r="4" spans="1:9" ht="15.75" outlineLevel="1" x14ac:dyDescent="0.25">
      <c r="A4" s="154" t="s">
        <v>56</v>
      </c>
      <c r="B4" s="155"/>
      <c r="C4" s="22">
        <v>42150</v>
      </c>
      <c r="D4" s="23"/>
    </row>
    <row r="5" spans="1:9" ht="31.5" outlineLevel="1" x14ac:dyDescent="0.25">
      <c r="A5" s="24"/>
      <c r="B5" s="25" t="s">
        <v>60</v>
      </c>
      <c r="C5" s="26">
        <v>42150</v>
      </c>
      <c r="D5" s="27"/>
    </row>
    <row r="6" spans="1:9" ht="15.75" outlineLevel="1" x14ac:dyDescent="0.25">
      <c r="A6" s="156" t="s">
        <v>28</v>
      </c>
      <c r="B6" s="156"/>
      <c r="C6" s="28">
        <v>135912</v>
      </c>
      <c r="D6" s="23"/>
    </row>
    <row r="7" spans="1:9" ht="15.75" outlineLevel="1" x14ac:dyDescent="0.25">
      <c r="A7" s="29"/>
      <c r="B7" s="29" t="s">
        <v>58</v>
      </c>
      <c r="C7" s="30">
        <v>40497</v>
      </c>
      <c r="D7" s="23"/>
      <c r="I7" s="6"/>
    </row>
    <row r="8" spans="1:9" ht="15.75" outlineLevel="1" x14ac:dyDescent="0.25">
      <c r="A8" s="29"/>
      <c r="B8" s="29" t="s">
        <v>57</v>
      </c>
      <c r="C8" s="30">
        <v>8712</v>
      </c>
      <c r="D8" s="23"/>
    </row>
    <row r="9" spans="1:9" ht="15.75" outlineLevel="1" x14ac:dyDescent="0.25">
      <c r="A9" s="29"/>
      <c r="B9" s="29" t="s">
        <v>59</v>
      </c>
      <c r="C9" s="30">
        <v>5000</v>
      </c>
      <c r="D9" s="23"/>
    </row>
    <row r="10" spans="1:9" ht="15.75" outlineLevel="1" x14ac:dyDescent="0.25">
      <c r="A10" s="156" t="s">
        <v>61</v>
      </c>
      <c r="B10" s="156"/>
      <c r="C10" s="28">
        <v>20300</v>
      </c>
      <c r="D10" s="23"/>
    </row>
    <row r="11" spans="1:9" ht="15.75" outlineLevel="1" x14ac:dyDescent="0.25">
      <c r="A11" s="24"/>
      <c r="B11" s="31" t="s">
        <v>62</v>
      </c>
      <c r="C11" s="30">
        <v>20300</v>
      </c>
      <c r="D11" s="23"/>
    </row>
    <row r="12" spans="1:9" ht="15.75" outlineLevel="1" x14ac:dyDescent="0.25">
      <c r="A12" s="156" t="s">
        <v>63</v>
      </c>
      <c r="B12" s="156"/>
      <c r="C12" s="28">
        <v>512500</v>
      </c>
      <c r="D12" s="25"/>
    </row>
    <row r="13" spans="1:9" ht="31.5" outlineLevel="1" x14ac:dyDescent="0.25">
      <c r="A13" s="24"/>
      <c r="B13" s="24" t="s">
        <v>64</v>
      </c>
      <c r="C13" s="30">
        <v>78625</v>
      </c>
      <c r="D13" s="25"/>
    </row>
    <row r="14" spans="1:9" ht="31.5" outlineLevel="1" x14ac:dyDescent="0.25">
      <c r="A14" s="24"/>
      <c r="B14" s="24" t="s">
        <v>67</v>
      </c>
      <c r="C14" s="30">
        <v>78625</v>
      </c>
      <c r="D14" s="25"/>
    </row>
    <row r="15" spans="1:9" ht="31.5" outlineLevel="1" x14ac:dyDescent="0.25">
      <c r="A15" s="24"/>
      <c r="B15" s="24" t="s">
        <v>66</v>
      </c>
      <c r="C15" s="30">
        <v>78625</v>
      </c>
      <c r="D15" s="25"/>
    </row>
    <row r="16" spans="1:9" ht="31.5" outlineLevel="1" x14ac:dyDescent="0.25">
      <c r="A16" s="24"/>
      <c r="B16" s="24" t="s">
        <v>65</v>
      </c>
      <c r="C16" s="30">
        <v>78625</v>
      </c>
      <c r="D16" s="25"/>
    </row>
    <row r="17" spans="1:4" ht="31.5" outlineLevel="1" x14ac:dyDescent="0.25">
      <c r="A17" s="24"/>
      <c r="B17" s="24" t="s">
        <v>68</v>
      </c>
      <c r="C17" s="30">
        <v>9000</v>
      </c>
      <c r="D17" s="25"/>
    </row>
    <row r="18" spans="1:4" ht="31.5" outlineLevel="1" x14ac:dyDescent="0.25">
      <c r="A18" s="24"/>
      <c r="B18" s="24" t="s">
        <v>69</v>
      </c>
      <c r="C18" s="30">
        <v>35000</v>
      </c>
      <c r="D18" s="25"/>
    </row>
    <row r="19" spans="1:4" ht="31.5" outlineLevel="1" x14ac:dyDescent="0.25">
      <c r="A19" s="24"/>
      <c r="B19" s="24" t="s">
        <v>69</v>
      </c>
      <c r="C19" s="30">
        <v>154000</v>
      </c>
      <c r="D19" s="25"/>
    </row>
    <row r="20" spans="1:4" ht="15.75" outlineLevel="1" x14ac:dyDescent="0.25">
      <c r="A20" s="156" t="s">
        <v>70</v>
      </c>
      <c r="B20" s="156"/>
      <c r="C20" s="28">
        <v>10065</v>
      </c>
      <c r="D20" s="23"/>
    </row>
    <row r="21" spans="1:4" ht="31.5" outlineLevel="1" x14ac:dyDescent="0.25">
      <c r="A21" s="24"/>
      <c r="B21" s="24" t="s">
        <v>71</v>
      </c>
      <c r="C21" s="30">
        <v>10065</v>
      </c>
      <c r="D21" s="23"/>
    </row>
    <row r="22" spans="1:4" ht="15.75" outlineLevel="1" x14ac:dyDescent="0.25">
      <c r="A22" s="159" t="s">
        <v>72</v>
      </c>
      <c r="B22" s="159"/>
      <c r="C22" s="22">
        <v>11426.3</v>
      </c>
      <c r="D22" s="32"/>
    </row>
    <row r="23" spans="1:4" ht="15.75" outlineLevel="1" x14ac:dyDescent="0.25">
      <c r="A23" s="24"/>
      <c r="B23" s="25" t="s">
        <v>73</v>
      </c>
      <c r="C23" s="26">
        <v>4189.1000000000004</v>
      </c>
      <c r="D23" s="27"/>
    </row>
    <row r="24" spans="1:4" ht="15.75" outlineLevel="1" x14ac:dyDescent="0.25">
      <c r="A24" s="24"/>
      <c r="B24" s="25" t="s">
        <v>74</v>
      </c>
      <c r="C24" s="26">
        <v>3341.5</v>
      </c>
      <c r="D24" s="27"/>
    </row>
    <row r="25" spans="1:4" ht="15.75" outlineLevel="1" x14ac:dyDescent="0.25">
      <c r="A25" s="24"/>
      <c r="B25" s="25" t="s">
        <v>75</v>
      </c>
      <c r="C25" s="26">
        <v>3895.7</v>
      </c>
      <c r="D25" s="27"/>
    </row>
    <row r="26" spans="1:4" ht="15.75" outlineLevel="1" x14ac:dyDescent="0.25">
      <c r="A26" s="157" t="s">
        <v>76</v>
      </c>
      <c r="B26" s="158"/>
      <c r="C26" s="28">
        <v>109778.34</v>
      </c>
      <c r="D26" s="33"/>
    </row>
    <row r="27" spans="1:4" ht="15.75" outlineLevel="1" x14ac:dyDescent="0.25">
      <c r="A27" s="24"/>
      <c r="B27" s="34" t="s">
        <v>77</v>
      </c>
      <c r="C27" s="30">
        <v>51504</v>
      </c>
      <c r="D27" s="33"/>
    </row>
    <row r="28" spans="1:4" ht="15.75" outlineLevel="1" x14ac:dyDescent="0.25">
      <c r="A28" s="35"/>
      <c r="B28" s="18" t="s">
        <v>78</v>
      </c>
      <c r="C28" s="36">
        <v>47449.5</v>
      </c>
      <c r="D28" s="33"/>
    </row>
    <row r="29" spans="1:4" ht="15.75" outlineLevel="1" x14ac:dyDescent="0.25">
      <c r="A29" s="24"/>
      <c r="B29" s="37" t="s">
        <v>59</v>
      </c>
      <c r="C29" s="30">
        <v>3000</v>
      </c>
      <c r="D29" s="33"/>
    </row>
    <row r="30" spans="1:4" ht="31.5" outlineLevel="1" x14ac:dyDescent="0.25">
      <c r="A30" s="24"/>
      <c r="B30" s="25" t="s">
        <v>79</v>
      </c>
      <c r="C30" s="30">
        <v>5288.4</v>
      </c>
      <c r="D30" s="33"/>
    </row>
    <row r="31" spans="1:4" ht="15.75" outlineLevel="1" x14ac:dyDescent="0.25">
      <c r="A31" s="24"/>
      <c r="B31" s="25" t="s">
        <v>80</v>
      </c>
      <c r="C31" s="30">
        <v>1142.6400000000001</v>
      </c>
      <c r="D31" s="33"/>
    </row>
    <row r="32" spans="1:4" ht="15.75" outlineLevel="1" x14ac:dyDescent="0.25">
      <c r="A32" s="24"/>
      <c r="B32" s="25" t="s">
        <v>81</v>
      </c>
      <c r="C32" s="30">
        <v>1393.8</v>
      </c>
      <c r="D32" s="33"/>
    </row>
    <row r="33" spans="1:4" ht="15.75" outlineLevel="1" x14ac:dyDescent="0.25">
      <c r="A33" s="157" t="s">
        <v>82</v>
      </c>
      <c r="B33" s="158"/>
      <c r="C33" s="28">
        <v>33935.910000000003</v>
      </c>
      <c r="D33" s="23"/>
    </row>
    <row r="34" spans="1:4" ht="31.5" outlineLevel="1" x14ac:dyDescent="0.25">
      <c r="A34" s="24"/>
      <c r="B34" s="9" t="s">
        <v>83</v>
      </c>
      <c r="C34" s="38">
        <v>1386</v>
      </c>
      <c r="D34" s="32"/>
    </row>
    <row r="35" spans="1:4" ht="15.75" outlineLevel="1" x14ac:dyDescent="0.25">
      <c r="A35" s="24"/>
      <c r="B35" s="9" t="s">
        <v>84</v>
      </c>
      <c r="C35" s="38">
        <v>680.4</v>
      </c>
      <c r="D35" s="32"/>
    </row>
    <row r="36" spans="1:4" ht="15.75" outlineLevel="1" x14ac:dyDescent="0.25">
      <c r="A36" s="24"/>
      <c r="B36" s="9" t="s">
        <v>85</v>
      </c>
      <c r="C36" s="38">
        <v>1947.6</v>
      </c>
      <c r="D36" s="32"/>
    </row>
    <row r="37" spans="1:4" ht="31.5" outlineLevel="1" x14ac:dyDescent="0.25">
      <c r="A37" s="24"/>
      <c r="B37" s="9" t="s">
        <v>86</v>
      </c>
      <c r="C37" s="38">
        <v>896.4</v>
      </c>
      <c r="D37" s="32"/>
    </row>
    <row r="38" spans="1:4" ht="31.5" outlineLevel="1" x14ac:dyDescent="0.25">
      <c r="A38" s="24"/>
      <c r="B38" s="9" t="s">
        <v>87</v>
      </c>
      <c r="C38" s="38">
        <v>821.7</v>
      </c>
      <c r="D38" s="32"/>
    </row>
    <row r="39" spans="1:4" ht="31.5" outlineLevel="1" x14ac:dyDescent="0.25">
      <c r="A39" s="24"/>
      <c r="B39" s="9" t="s">
        <v>88</v>
      </c>
      <c r="C39" s="38">
        <v>765</v>
      </c>
      <c r="D39" s="32"/>
    </row>
    <row r="40" spans="1:4" ht="15.75" outlineLevel="1" x14ac:dyDescent="0.25">
      <c r="A40" s="24"/>
      <c r="B40" s="9" t="s">
        <v>89</v>
      </c>
      <c r="C40" s="38">
        <v>2008.8</v>
      </c>
      <c r="D40" s="32"/>
    </row>
    <row r="41" spans="1:4" ht="31.5" outlineLevel="1" x14ac:dyDescent="0.25">
      <c r="A41" s="24"/>
      <c r="B41" s="9" t="s">
        <v>90</v>
      </c>
      <c r="C41" s="38">
        <v>1211.4000000000001</v>
      </c>
      <c r="D41" s="32"/>
    </row>
    <row r="42" spans="1:4" ht="31.5" outlineLevel="1" x14ac:dyDescent="0.25">
      <c r="A42" s="24"/>
      <c r="B42" s="9" t="s">
        <v>91</v>
      </c>
      <c r="C42" s="38">
        <v>1292.4000000000001</v>
      </c>
      <c r="D42" s="32"/>
    </row>
    <row r="43" spans="1:4" ht="31.5" outlineLevel="1" x14ac:dyDescent="0.25">
      <c r="A43" s="24"/>
      <c r="B43" s="9" t="s">
        <v>92</v>
      </c>
      <c r="C43" s="38">
        <v>1625.4</v>
      </c>
      <c r="D43" s="32"/>
    </row>
    <row r="44" spans="1:4" ht="15.75" outlineLevel="1" x14ac:dyDescent="0.25">
      <c r="A44" s="24"/>
      <c r="B44" s="9" t="s">
        <v>93</v>
      </c>
      <c r="C44" s="38">
        <v>111.6</v>
      </c>
      <c r="D44" s="32"/>
    </row>
    <row r="45" spans="1:4" ht="31.5" outlineLevel="1" x14ac:dyDescent="0.25">
      <c r="A45" s="24"/>
      <c r="B45" s="9" t="s">
        <v>94</v>
      </c>
      <c r="C45" s="38">
        <v>712.8</v>
      </c>
      <c r="D45" s="32"/>
    </row>
    <row r="46" spans="1:4" ht="31.5" outlineLevel="1" x14ac:dyDescent="0.25">
      <c r="A46" s="24"/>
      <c r="B46" s="9" t="s">
        <v>95</v>
      </c>
      <c r="C46" s="38">
        <v>1047.5999999999999</v>
      </c>
      <c r="D46" s="32"/>
    </row>
    <row r="47" spans="1:4" ht="31.5" outlineLevel="1" x14ac:dyDescent="0.25">
      <c r="A47" s="24"/>
      <c r="B47" s="9" t="s">
        <v>96</v>
      </c>
      <c r="C47" s="38">
        <v>1066.5</v>
      </c>
      <c r="D47" s="32"/>
    </row>
    <row r="48" spans="1:4" ht="15.75" outlineLevel="1" x14ac:dyDescent="0.25">
      <c r="A48" s="160" t="s">
        <v>97</v>
      </c>
      <c r="B48" s="161"/>
      <c r="C48" s="39">
        <v>20000</v>
      </c>
      <c r="D48" s="21"/>
    </row>
    <row r="49" spans="1:4" ht="15.75" outlineLevel="1" x14ac:dyDescent="0.25">
      <c r="A49" s="24"/>
      <c r="B49" s="25" t="s">
        <v>98</v>
      </c>
      <c r="C49" s="26">
        <v>20000</v>
      </c>
      <c r="D49" s="40"/>
    </row>
    <row r="50" spans="1:4" ht="15.75" outlineLevel="1" x14ac:dyDescent="0.25">
      <c r="A50" s="157" t="s">
        <v>99</v>
      </c>
      <c r="B50" s="158"/>
      <c r="C50" s="28">
        <v>33935.31</v>
      </c>
      <c r="D50" s="40"/>
    </row>
    <row r="51" spans="1:4" ht="31.5" outlineLevel="1" x14ac:dyDescent="0.25">
      <c r="A51" s="24"/>
      <c r="B51" s="25" t="s">
        <v>41</v>
      </c>
      <c r="C51" s="26">
        <v>22530.9</v>
      </c>
      <c r="D51" s="40"/>
    </row>
    <row r="52" spans="1:4" ht="47.25" outlineLevel="1" x14ac:dyDescent="0.25">
      <c r="A52" s="24"/>
      <c r="B52" s="25" t="s">
        <v>103</v>
      </c>
      <c r="C52" s="17">
        <v>3086.88</v>
      </c>
      <c r="D52" s="40"/>
    </row>
    <row r="53" spans="1:4" ht="47.25" outlineLevel="1" x14ac:dyDescent="0.25">
      <c r="A53" s="24"/>
      <c r="B53" s="41" t="s">
        <v>104</v>
      </c>
      <c r="C53" s="42">
        <v>728</v>
      </c>
      <c r="D53" s="40"/>
    </row>
    <row r="54" spans="1:4" ht="31.5" outlineLevel="1" x14ac:dyDescent="0.25">
      <c r="A54" s="24"/>
      <c r="B54" s="25" t="s">
        <v>105</v>
      </c>
      <c r="C54" s="43">
        <v>3166.8</v>
      </c>
      <c r="D54" s="40"/>
    </row>
    <row r="55" spans="1:4" ht="31.5" outlineLevel="1" x14ac:dyDescent="0.25">
      <c r="A55" s="44"/>
      <c r="B55" s="34" t="s">
        <v>100</v>
      </c>
      <c r="C55" s="45">
        <v>2825.19</v>
      </c>
      <c r="D55" s="40"/>
    </row>
    <row r="56" spans="1:4" ht="31.5" outlineLevel="1" x14ac:dyDescent="0.25">
      <c r="A56" s="24"/>
      <c r="B56" s="25" t="s">
        <v>101</v>
      </c>
      <c r="C56" s="26">
        <v>868.05</v>
      </c>
      <c r="D56" s="40"/>
    </row>
    <row r="57" spans="1:4" ht="31.5" outlineLevel="1" x14ac:dyDescent="0.25">
      <c r="A57" s="24"/>
      <c r="B57" s="25" t="s">
        <v>102</v>
      </c>
      <c r="C57" s="26">
        <v>652.26</v>
      </c>
      <c r="D57" s="40"/>
    </row>
    <row r="58" spans="1:4" ht="31.5" outlineLevel="1" x14ac:dyDescent="0.25">
      <c r="A58" s="24"/>
      <c r="B58" s="25" t="s">
        <v>102</v>
      </c>
      <c r="C58" s="26">
        <v>77.83</v>
      </c>
      <c r="D58" s="40"/>
    </row>
    <row r="59" spans="1:4" ht="15.75" outlineLevel="1" x14ac:dyDescent="0.25">
      <c r="A59" s="149" t="s">
        <v>42</v>
      </c>
      <c r="B59" s="150"/>
      <c r="C59" s="46">
        <v>11065.5</v>
      </c>
      <c r="D59" s="23" t="s">
        <v>43</v>
      </c>
    </row>
    <row r="60" spans="1:4" ht="15.75" outlineLevel="1" x14ac:dyDescent="0.25">
      <c r="A60" s="24"/>
      <c r="B60" s="25" t="s">
        <v>116</v>
      </c>
      <c r="C60" s="26">
        <v>3300</v>
      </c>
      <c r="D60" s="27"/>
    </row>
    <row r="61" spans="1:4" ht="31.5" outlineLevel="1" x14ac:dyDescent="0.25">
      <c r="A61" s="24"/>
      <c r="B61" s="25" t="s">
        <v>117</v>
      </c>
      <c r="C61" s="26">
        <v>5417.5</v>
      </c>
      <c r="D61" s="27"/>
    </row>
    <row r="62" spans="1:4" ht="15.75" outlineLevel="1" x14ac:dyDescent="0.25">
      <c r="A62" s="24"/>
      <c r="B62" s="25" t="s">
        <v>118</v>
      </c>
      <c r="C62" s="26">
        <v>59</v>
      </c>
      <c r="D62" s="27"/>
    </row>
    <row r="63" spans="1:4" ht="15.75" outlineLevel="1" x14ac:dyDescent="0.25">
      <c r="A63" s="24"/>
      <c r="B63" s="25" t="s">
        <v>119</v>
      </c>
      <c r="C63" s="26">
        <v>59</v>
      </c>
      <c r="D63" s="27"/>
    </row>
    <row r="64" spans="1:4" ht="15.75" outlineLevel="1" x14ac:dyDescent="0.25">
      <c r="A64" s="24"/>
      <c r="B64" s="25" t="s">
        <v>120</v>
      </c>
      <c r="C64" s="26">
        <v>59</v>
      </c>
      <c r="D64" s="27"/>
    </row>
    <row r="65" spans="1:4" ht="15.75" outlineLevel="1" x14ac:dyDescent="0.25">
      <c r="A65" s="24"/>
      <c r="B65" s="25" t="s">
        <v>121</v>
      </c>
      <c r="C65" s="26">
        <v>59</v>
      </c>
      <c r="D65" s="27"/>
    </row>
    <row r="66" spans="1:4" ht="31.5" outlineLevel="1" x14ac:dyDescent="0.25">
      <c r="A66" s="24"/>
      <c r="B66" s="25" t="s">
        <v>122</v>
      </c>
      <c r="C66" s="26">
        <v>64.8</v>
      </c>
      <c r="D66" s="27"/>
    </row>
    <row r="67" spans="1:4" ht="31.5" outlineLevel="1" x14ac:dyDescent="0.25">
      <c r="A67" s="24"/>
      <c r="B67" s="25" t="s">
        <v>123</v>
      </c>
      <c r="C67" s="26">
        <v>319.2</v>
      </c>
      <c r="D67" s="27"/>
    </row>
    <row r="68" spans="1:4" ht="31.5" outlineLevel="1" x14ac:dyDescent="0.25">
      <c r="A68" s="24"/>
      <c r="B68" s="25" t="s">
        <v>124</v>
      </c>
      <c r="C68" s="26">
        <v>588</v>
      </c>
      <c r="D68" s="27"/>
    </row>
    <row r="69" spans="1:4" ht="15.75" outlineLevel="1" x14ac:dyDescent="0.25">
      <c r="A69" s="24"/>
      <c r="B69" s="25" t="s">
        <v>126</v>
      </c>
      <c r="C69" s="26">
        <v>57</v>
      </c>
      <c r="D69" s="27"/>
    </row>
    <row r="70" spans="1:4" ht="31.5" outlineLevel="1" x14ac:dyDescent="0.25">
      <c r="A70" s="24"/>
      <c r="B70" s="25" t="s">
        <v>125</v>
      </c>
      <c r="C70" s="26">
        <v>1083</v>
      </c>
      <c r="D70" s="27"/>
    </row>
    <row r="71" spans="1:4" ht="31.5" outlineLevel="1" x14ac:dyDescent="0.25">
      <c r="A71" s="157" t="s">
        <v>106</v>
      </c>
      <c r="B71" s="150"/>
      <c r="C71" s="46">
        <v>16240</v>
      </c>
      <c r="D71" s="25" t="s">
        <v>107</v>
      </c>
    </row>
    <row r="72" spans="1:4" ht="15.75" outlineLevel="1" x14ac:dyDescent="0.25">
      <c r="A72" s="157" t="s">
        <v>108</v>
      </c>
      <c r="B72" s="158"/>
      <c r="C72" s="28">
        <v>114360</v>
      </c>
      <c r="D72" s="23" t="s">
        <v>235</v>
      </c>
    </row>
    <row r="73" spans="1:4" ht="63" outlineLevel="1" x14ac:dyDescent="0.25">
      <c r="A73" s="162" t="s">
        <v>109</v>
      </c>
      <c r="B73" s="145"/>
      <c r="C73" s="30">
        <v>13860</v>
      </c>
      <c r="D73" s="23" t="s">
        <v>110</v>
      </c>
    </row>
    <row r="74" spans="1:4" ht="47.25" outlineLevel="1" x14ac:dyDescent="0.25">
      <c r="A74" s="163"/>
      <c r="B74" s="164"/>
      <c r="C74" s="30">
        <v>28000</v>
      </c>
      <c r="D74" s="23" t="s">
        <v>111</v>
      </c>
    </row>
    <row r="75" spans="1:4" ht="63" outlineLevel="1" x14ac:dyDescent="0.25">
      <c r="A75" s="163"/>
      <c r="B75" s="164"/>
      <c r="C75" s="30">
        <v>10000</v>
      </c>
      <c r="D75" s="23" t="s">
        <v>112</v>
      </c>
    </row>
    <row r="76" spans="1:4" ht="47.25" outlineLevel="1" x14ac:dyDescent="0.25">
      <c r="A76" s="163"/>
      <c r="B76" s="164"/>
      <c r="C76" s="30">
        <v>8000</v>
      </c>
      <c r="D76" s="23" t="s">
        <v>113</v>
      </c>
    </row>
    <row r="77" spans="1:4" ht="31.5" outlineLevel="1" x14ac:dyDescent="0.25">
      <c r="A77" s="163"/>
      <c r="B77" s="164"/>
      <c r="C77" s="30">
        <v>16000</v>
      </c>
      <c r="D77" s="23" t="s">
        <v>114</v>
      </c>
    </row>
    <row r="78" spans="1:4" ht="94.5" outlineLevel="1" x14ac:dyDescent="0.25">
      <c r="A78" s="163"/>
      <c r="B78" s="164"/>
      <c r="C78" s="30">
        <v>4500</v>
      </c>
      <c r="D78" s="23" t="s">
        <v>236</v>
      </c>
    </row>
    <row r="79" spans="1:4" ht="63" outlineLevel="1" x14ac:dyDescent="0.25">
      <c r="A79" s="146"/>
      <c r="B79" s="147"/>
      <c r="C79" s="30">
        <v>34000</v>
      </c>
      <c r="D79" s="23" t="s">
        <v>115</v>
      </c>
    </row>
    <row r="80" spans="1:4" ht="15.75" outlineLevel="1" x14ac:dyDescent="0.25">
      <c r="A80" s="157" t="s">
        <v>127</v>
      </c>
      <c r="B80" s="158"/>
      <c r="C80" s="28">
        <v>243960</v>
      </c>
      <c r="D80" s="23"/>
    </row>
    <row r="81" spans="1:4" ht="31.5" outlineLevel="1" x14ac:dyDescent="0.25">
      <c r="A81" s="24"/>
      <c r="B81" s="24" t="s">
        <v>128</v>
      </c>
      <c r="C81" s="30">
        <v>93504</v>
      </c>
      <c r="D81" s="23"/>
    </row>
    <row r="82" spans="1:4" ht="31.5" outlineLevel="1" x14ac:dyDescent="0.25">
      <c r="A82" s="24"/>
      <c r="B82" s="24" t="s">
        <v>130</v>
      </c>
      <c r="C82" s="30">
        <v>41496</v>
      </c>
      <c r="D82" s="23"/>
    </row>
    <row r="83" spans="1:4" ht="31.5" outlineLevel="1" x14ac:dyDescent="0.25">
      <c r="A83" s="24"/>
      <c r="B83" s="24" t="s">
        <v>129</v>
      </c>
      <c r="C83" s="30">
        <v>10460</v>
      </c>
      <c r="D83" s="23"/>
    </row>
    <row r="84" spans="1:4" ht="15.75" outlineLevel="1" x14ac:dyDescent="0.25">
      <c r="A84" s="157" t="s">
        <v>29</v>
      </c>
      <c r="B84" s="158"/>
      <c r="C84" s="28">
        <v>50760</v>
      </c>
      <c r="D84" s="23"/>
    </row>
    <row r="85" spans="1:4" ht="31.5" outlineLevel="1" x14ac:dyDescent="0.25">
      <c r="A85" s="35"/>
      <c r="B85" s="47" t="s">
        <v>131</v>
      </c>
      <c r="C85" s="30">
        <v>50760</v>
      </c>
      <c r="D85" s="23"/>
    </row>
    <row r="86" spans="1:4" ht="15.75" outlineLevel="1" x14ac:dyDescent="0.25">
      <c r="A86" s="157" t="s">
        <v>132</v>
      </c>
      <c r="B86" s="158"/>
      <c r="C86" s="28">
        <v>14280</v>
      </c>
      <c r="D86" s="23" t="s">
        <v>133</v>
      </c>
    </row>
    <row r="87" spans="1:4" ht="31.5" outlineLevel="1" x14ac:dyDescent="0.25">
      <c r="A87" s="48"/>
      <c r="B87" s="49" t="s">
        <v>134</v>
      </c>
      <c r="C87" s="30">
        <v>3465.6</v>
      </c>
      <c r="D87" s="23"/>
    </row>
    <row r="88" spans="1:4" ht="31.5" outlineLevel="1" x14ac:dyDescent="0.25">
      <c r="A88" s="48"/>
      <c r="B88" s="49" t="s">
        <v>135</v>
      </c>
      <c r="C88" s="30">
        <v>8836.9</v>
      </c>
      <c r="D88" s="23"/>
    </row>
    <row r="89" spans="1:4" ht="15.75" outlineLevel="1" x14ac:dyDescent="0.25">
      <c r="A89" s="157" t="s">
        <v>136</v>
      </c>
      <c r="B89" s="158"/>
      <c r="C89" s="28">
        <v>23126</v>
      </c>
      <c r="D89" s="23"/>
    </row>
    <row r="90" spans="1:4" ht="15.75" outlineLevel="1" x14ac:dyDescent="0.25">
      <c r="A90" s="24"/>
      <c r="B90" s="17" t="s">
        <v>137</v>
      </c>
      <c r="C90" s="30">
        <v>6626</v>
      </c>
      <c r="D90" s="23"/>
    </row>
    <row r="91" spans="1:4" ht="31.5" outlineLevel="1" x14ac:dyDescent="0.25">
      <c r="A91" s="24"/>
      <c r="B91" s="25" t="s">
        <v>138</v>
      </c>
      <c r="C91" s="30">
        <v>14650</v>
      </c>
      <c r="D91" s="23"/>
    </row>
    <row r="92" spans="1:4" ht="15.75" outlineLevel="1" x14ac:dyDescent="0.25">
      <c r="A92" s="149" t="s">
        <v>139</v>
      </c>
      <c r="B92" s="150"/>
      <c r="C92" s="46">
        <v>24286.38</v>
      </c>
      <c r="D92" s="23"/>
    </row>
    <row r="93" spans="1:4" ht="31.5" outlineLevel="1" x14ac:dyDescent="0.25">
      <c r="A93" s="24"/>
      <c r="B93" s="24" t="s">
        <v>140</v>
      </c>
      <c r="C93" s="30">
        <v>5689.85</v>
      </c>
      <c r="D93" s="23"/>
    </row>
    <row r="94" spans="1:4" ht="15.75" outlineLevel="1" x14ac:dyDescent="0.25">
      <c r="A94" s="24"/>
      <c r="B94" s="24" t="s">
        <v>141</v>
      </c>
      <c r="C94" s="30">
        <v>890.03</v>
      </c>
      <c r="D94" s="27"/>
    </row>
    <row r="95" spans="1:4" ht="31.5" outlineLevel="1" x14ac:dyDescent="0.25">
      <c r="A95" s="24"/>
      <c r="B95" s="25" t="s">
        <v>142</v>
      </c>
      <c r="C95" s="26">
        <v>17706.5</v>
      </c>
      <c r="D95" s="27"/>
    </row>
    <row r="96" spans="1:4" ht="15.75" outlineLevel="1" x14ac:dyDescent="0.25">
      <c r="A96" s="149" t="s">
        <v>143</v>
      </c>
      <c r="B96" s="150"/>
      <c r="C96" s="46">
        <v>29700</v>
      </c>
      <c r="D96" s="23" t="s">
        <v>144</v>
      </c>
    </row>
    <row r="97" spans="1:4" ht="15.75" outlineLevel="1" x14ac:dyDescent="0.25">
      <c r="A97" s="157" t="s">
        <v>145</v>
      </c>
      <c r="B97" s="158"/>
      <c r="C97" s="28">
        <v>50800</v>
      </c>
      <c r="D97" s="25"/>
    </row>
    <row r="98" spans="1:4" ht="15.75" outlineLevel="1" x14ac:dyDescent="0.25">
      <c r="A98" s="24"/>
      <c r="B98" s="24" t="s">
        <v>146</v>
      </c>
      <c r="C98" s="30">
        <v>28406.400000000001</v>
      </c>
      <c r="D98" s="25"/>
    </row>
    <row r="99" spans="1:4" ht="15.75" outlineLevel="1" x14ac:dyDescent="0.25">
      <c r="A99" s="157" t="s">
        <v>147</v>
      </c>
      <c r="B99" s="158"/>
      <c r="C99" s="28">
        <v>40700</v>
      </c>
      <c r="D99" s="23"/>
    </row>
    <row r="100" spans="1:4" ht="31.5" outlineLevel="1" x14ac:dyDescent="0.25">
      <c r="A100" s="24"/>
      <c r="B100" s="25" t="s">
        <v>148</v>
      </c>
      <c r="C100" s="26">
        <v>13700</v>
      </c>
      <c r="D100" s="27"/>
    </row>
    <row r="101" spans="1:4" ht="31.5" outlineLevel="1" x14ac:dyDescent="0.25">
      <c r="A101" s="24"/>
      <c r="B101" s="25" t="s">
        <v>149</v>
      </c>
      <c r="C101" s="26">
        <v>9240</v>
      </c>
      <c r="D101" s="27"/>
    </row>
    <row r="102" spans="1:4" ht="31.5" outlineLevel="1" x14ac:dyDescent="0.25">
      <c r="A102" s="24"/>
      <c r="B102" s="25" t="s">
        <v>150</v>
      </c>
      <c r="C102" s="26">
        <v>17760</v>
      </c>
      <c r="D102" s="27"/>
    </row>
    <row r="103" spans="1:4" ht="15.75" outlineLevel="1" x14ac:dyDescent="0.25">
      <c r="A103" s="157" t="s">
        <v>151</v>
      </c>
      <c r="B103" s="158"/>
      <c r="C103" s="28">
        <v>21996</v>
      </c>
      <c r="D103" s="23"/>
    </row>
    <row r="104" spans="1:4" ht="47.25" outlineLevel="1" x14ac:dyDescent="0.25">
      <c r="A104" s="24"/>
      <c r="B104" s="25" t="s">
        <v>153</v>
      </c>
      <c r="C104" s="26">
        <v>10998</v>
      </c>
      <c r="D104" s="27"/>
    </row>
    <row r="105" spans="1:4" ht="31.5" outlineLevel="1" x14ac:dyDescent="0.25">
      <c r="A105" s="35"/>
      <c r="B105" s="40" t="s">
        <v>152</v>
      </c>
      <c r="C105" s="26">
        <v>10998</v>
      </c>
      <c r="D105" s="27"/>
    </row>
    <row r="106" spans="1:4" ht="15.75" outlineLevel="1" x14ac:dyDescent="0.25">
      <c r="A106" s="157" t="s">
        <v>31</v>
      </c>
      <c r="B106" s="158"/>
      <c r="C106" s="28">
        <v>107208.26</v>
      </c>
      <c r="D106" s="23"/>
    </row>
    <row r="107" spans="1:4" ht="141.75" outlineLevel="1" x14ac:dyDescent="0.25">
      <c r="A107" s="24"/>
      <c r="B107" s="24" t="s">
        <v>44</v>
      </c>
      <c r="C107" s="30" t="s">
        <v>45</v>
      </c>
      <c r="D107" s="23" t="s">
        <v>46</v>
      </c>
    </row>
    <row r="108" spans="1:4" ht="31.5" outlineLevel="1" x14ac:dyDescent="0.25">
      <c r="A108" s="157" t="s">
        <v>47</v>
      </c>
      <c r="B108" s="158"/>
      <c r="C108" s="28">
        <v>45000</v>
      </c>
      <c r="D108" s="25" t="s">
        <v>233</v>
      </c>
    </row>
    <row r="109" spans="1:4" ht="15.75" outlineLevel="1" x14ac:dyDescent="0.25">
      <c r="A109" s="157" t="s">
        <v>48</v>
      </c>
      <c r="B109" s="158"/>
      <c r="C109" s="28">
        <v>17665.5</v>
      </c>
      <c r="D109" s="23"/>
    </row>
    <row r="110" spans="1:4" ht="15.75" outlineLevel="1" x14ac:dyDescent="0.25">
      <c r="A110" s="24"/>
      <c r="B110" s="17" t="s">
        <v>154</v>
      </c>
      <c r="C110" s="50">
        <v>398.4</v>
      </c>
      <c r="D110" s="23"/>
    </row>
    <row r="111" spans="1:4" ht="31.5" outlineLevel="1" x14ac:dyDescent="0.25">
      <c r="A111" s="24"/>
      <c r="B111" s="24" t="s">
        <v>155</v>
      </c>
      <c r="C111" s="30">
        <v>887.38</v>
      </c>
      <c r="D111" s="23"/>
    </row>
    <row r="112" spans="1:4" ht="31.5" outlineLevel="1" x14ac:dyDescent="0.25">
      <c r="A112" s="24"/>
      <c r="B112" s="24" t="s">
        <v>156</v>
      </c>
      <c r="C112" s="30">
        <v>121.68</v>
      </c>
      <c r="D112" s="23"/>
    </row>
    <row r="113" spans="1:4" ht="31.5" outlineLevel="1" x14ac:dyDescent="0.25">
      <c r="A113" s="24"/>
      <c r="B113" s="24" t="s">
        <v>157</v>
      </c>
      <c r="C113" s="30">
        <v>849.22</v>
      </c>
      <c r="D113" s="23"/>
    </row>
    <row r="114" spans="1:4" ht="47.25" outlineLevel="1" x14ac:dyDescent="0.25">
      <c r="A114" s="24"/>
      <c r="B114" s="24" t="s">
        <v>158</v>
      </c>
      <c r="C114" s="30">
        <v>153.6</v>
      </c>
      <c r="D114" s="23"/>
    </row>
    <row r="115" spans="1:4" ht="31.5" outlineLevel="1" x14ac:dyDescent="0.25">
      <c r="A115" s="24"/>
      <c r="B115" s="24" t="s">
        <v>159</v>
      </c>
      <c r="C115" s="30">
        <v>3420.17</v>
      </c>
      <c r="D115" s="23"/>
    </row>
    <row r="116" spans="1:4" ht="31.5" outlineLevel="1" x14ac:dyDescent="0.25">
      <c r="A116" s="24"/>
      <c r="B116" s="24" t="s">
        <v>160</v>
      </c>
      <c r="C116" s="30">
        <v>35.520000000000003</v>
      </c>
      <c r="D116" s="23"/>
    </row>
    <row r="117" spans="1:4" ht="31.5" outlineLevel="1" x14ac:dyDescent="0.25">
      <c r="A117" s="24"/>
      <c r="B117" s="24" t="s">
        <v>161</v>
      </c>
      <c r="C117" s="30">
        <v>78.34</v>
      </c>
      <c r="D117" s="23"/>
    </row>
    <row r="118" spans="1:4" ht="31.5" outlineLevel="1" x14ac:dyDescent="0.25">
      <c r="A118" s="24"/>
      <c r="B118" s="24" t="s">
        <v>162</v>
      </c>
      <c r="C118" s="30">
        <v>4248.6000000000004</v>
      </c>
      <c r="D118" s="23"/>
    </row>
    <row r="119" spans="1:4" ht="31.5" outlineLevel="1" x14ac:dyDescent="0.25">
      <c r="A119" s="24"/>
      <c r="B119" s="25" t="s">
        <v>163</v>
      </c>
      <c r="C119" s="26">
        <v>7472.59</v>
      </c>
      <c r="D119" s="27"/>
    </row>
    <row r="120" spans="1:4" ht="15.75" outlineLevel="1" x14ac:dyDescent="0.25">
      <c r="A120" s="157" t="s">
        <v>164</v>
      </c>
      <c r="B120" s="158"/>
      <c r="C120" s="28">
        <v>24725</v>
      </c>
      <c r="D120" s="23"/>
    </row>
    <row r="121" spans="1:4" ht="15.75" outlineLevel="1" x14ac:dyDescent="0.25">
      <c r="A121" s="24"/>
      <c r="B121" s="25" t="s">
        <v>165</v>
      </c>
      <c r="C121" s="26">
        <v>3284.79</v>
      </c>
      <c r="D121" s="27"/>
    </row>
    <row r="122" spans="1:4" ht="15.75" outlineLevel="1" x14ac:dyDescent="0.25">
      <c r="A122" s="24"/>
      <c r="B122" s="25" t="s">
        <v>166</v>
      </c>
      <c r="C122" s="26">
        <v>20370.75</v>
      </c>
      <c r="D122" s="27"/>
    </row>
    <row r="123" spans="1:4" ht="15.75" outlineLevel="1" x14ac:dyDescent="0.25">
      <c r="A123" s="24"/>
      <c r="B123" s="25" t="s">
        <v>167</v>
      </c>
      <c r="C123" s="26">
        <v>1069.46</v>
      </c>
      <c r="D123" s="27"/>
    </row>
    <row r="124" spans="1:4" ht="15.75" outlineLevel="1" x14ac:dyDescent="0.25">
      <c r="A124" s="157" t="s">
        <v>168</v>
      </c>
      <c r="B124" s="158"/>
      <c r="C124" s="28">
        <v>30510.799999999999</v>
      </c>
      <c r="D124" s="23"/>
    </row>
    <row r="125" spans="1:4" ht="31.5" outlineLevel="1" x14ac:dyDescent="0.25">
      <c r="A125" s="24"/>
      <c r="B125" s="25" t="s">
        <v>169</v>
      </c>
      <c r="C125" s="26">
        <v>6832</v>
      </c>
      <c r="D125" s="27"/>
    </row>
    <row r="126" spans="1:4" ht="31.5" outlineLevel="1" x14ac:dyDescent="0.25">
      <c r="A126" s="24"/>
      <c r="B126" s="25" t="s">
        <v>170</v>
      </c>
      <c r="C126" s="26">
        <v>299</v>
      </c>
      <c r="D126" s="27"/>
    </row>
    <row r="127" spans="1:4" ht="15.75" outlineLevel="1" x14ac:dyDescent="0.25">
      <c r="A127" s="24"/>
      <c r="B127" s="25" t="s">
        <v>171</v>
      </c>
      <c r="C127" s="26">
        <v>13974</v>
      </c>
      <c r="D127" s="27"/>
    </row>
    <row r="128" spans="1:4" ht="31.5" outlineLevel="1" x14ac:dyDescent="0.25">
      <c r="A128" s="24"/>
      <c r="B128" s="25" t="s">
        <v>172</v>
      </c>
      <c r="C128" s="26">
        <v>2154</v>
      </c>
      <c r="D128" s="27"/>
    </row>
    <row r="129" spans="1:4" ht="31.5" outlineLevel="1" x14ac:dyDescent="0.25">
      <c r="A129" s="24"/>
      <c r="B129" s="25" t="s">
        <v>172</v>
      </c>
      <c r="C129" s="26">
        <v>1436</v>
      </c>
      <c r="D129" s="27"/>
    </row>
    <row r="130" spans="1:4" ht="31.5" outlineLevel="1" x14ac:dyDescent="0.25">
      <c r="A130" s="24"/>
      <c r="B130" s="25" t="s">
        <v>173</v>
      </c>
      <c r="C130" s="26">
        <v>725</v>
      </c>
      <c r="D130" s="27"/>
    </row>
    <row r="131" spans="1:4" ht="31.5" outlineLevel="1" x14ac:dyDescent="0.25">
      <c r="A131" s="24"/>
      <c r="B131" s="25" t="s">
        <v>174</v>
      </c>
      <c r="C131" s="26">
        <v>630</v>
      </c>
      <c r="D131" s="27"/>
    </row>
    <row r="132" spans="1:4" ht="31.5" outlineLevel="1" x14ac:dyDescent="0.25">
      <c r="A132" s="24"/>
      <c r="B132" s="25" t="s">
        <v>175</v>
      </c>
      <c r="C132" s="26">
        <v>462</v>
      </c>
      <c r="D132" s="27"/>
    </row>
    <row r="133" spans="1:4" ht="31.5" outlineLevel="1" x14ac:dyDescent="0.25">
      <c r="A133" s="24"/>
      <c r="B133" s="25" t="s">
        <v>176</v>
      </c>
      <c r="C133" s="26">
        <v>565</v>
      </c>
      <c r="D133" s="27"/>
    </row>
    <row r="134" spans="1:4" ht="31.5" outlineLevel="1" x14ac:dyDescent="0.25">
      <c r="A134" s="24"/>
      <c r="B134" s="25" t="s">
        <v>177</v>
      </c>
      <c r="C134" s="26">
        <v>926</v>
      </c>
      <c r="D134" s="27"/>
    </row>
    <row r="135" spans="1:4" ht="31.5" outlineLevel="1" x14ac:dyDescent="0.25">
      <c r="A135" s="24"/>
      <c r="B135" s="25" t="s">
        <v>178</v>
      </c>
      <c r="C135" s="26">
        <v>926</v>
      </c>
      <c r="D135" s="27"/>
    </row>
    <row r="136" spans="1:4" ht="15.75" outlineLevel="1" x14ac:dyDescent="0.25">
      <c r="A136" s="24"/>
      <c r="B136" s="25" t="s">
        <v>179</v>
      </c>
      <c r="C136" s="26">
        <v>294</v>
      </c>
      <c r="D136" s="27"/>
    </row>
    <row r="137" spans="1:4" ht="15.75" outlineLevel="1" x14ac:dyDescent="0.25">
      <c r="A137" s="24"/>
      <c r="B137" s="25" t="s">
        <v>180</v>
      </c>
      <c r="C137" s="26">
        <v>581</v>
      </c>
      <c r="D137" s="27"/>
    </row>
    <row r="138" spans="1:4" ht="15.75" outlineLevel="1" x14ac:dyDescent="0.25">
      <c r="A138" s="24"/>
      <c r="B138" s="25" t="s">
        <v>49</v>
      </c>
      <c r="C138" s="26">
        <v>706.8</v>
      </c>
      <c r="D138" s="27"/>
    </row>
    <row r="139" spans="1:4" ht="47.25" outlineLevel="1" x14ac:dyDescent="0.25">
      <c r="A139" s="157" t="s">
        <v>181</v>
      </c>
      <c r="B139" s="158"/>
      <c r="C139" s="28">
        <v>26223</v>
      </c>
      <c r="D139" s="23" t="s">
        <v>182</v>
      </c>
    </row>
    <row r="140" spans="1:4" ht="15.75" outlineLevel="1" x14ac:dyDescent="0.25">
      <c r="A140" s="157" t="s">
        <v>50</v>
      </c>
      <c r="B140" s="158"/>
      <c r="C140" s="28">
        <v>58455.82</v>
      </c>
      <c r="D140" s="25" t="s">
        <v>51</v>
      </c>
    </row>
    <row r="141" spans="1:4" ht="31.5" outlineLevel="1" x14ac:dyDescent="0.25">
      <c r="A141" s="24"/>
      <c r="B141" s="24" t="s">
        <v>183</v>
      </c>
      <c r="C141" s="36">
        <v>12994.2</v>
      </c>
      <c r="D141" s="25"/>
    </row>
    <row r="142" spans="1:4" ht="31.5" outlineLevel="1" x14ac:dyDescent="0.25">
      <c r="A142" s="24"/>
      <c r="B142" s="24" t="s">
        <v>184</v>
      </c>
      <c r="C142" s="36">
        <v>1116.1199999999999</v>
      </c>
      <c r="D142" s="25"/>
    </row>
    <row r="143" spans="1:4" ht="31.5" outlineLevel="1" x14ac:dyDescent="0.25">
      <c r="A143" s="24"/>
      <c r="B143" s="24" t="s">
        <v>185</v>
      </c>
      <c r="C143" s="36">
        <v>1309.3399999999999</v>
      </c>
      <c r="D143" s="25"/>
    </row>
    <row r="144" spans="1:4" ht="15.75" outlineLevel="1" x14ac:dyDescent="0.25">
      <c r="A144" s="24"/>
      <c r="B144" s="24" t="s">
        <v>186</v>
      </c>
      <c r="C144" s="36">
        <v>1868.4</v>
      </c>
      <c r="D144" s="25"/>
    </row>
    <row r="145" spans="1:4" ht="31.5" outlineLevel="1" x14ac:dyDescent="0.25">
      <c r="A145" s="24"/>
      <c r="B145" s="24" t="s">
        <v>187</v>
      </c>
      <c r="C145" s="36">
        <v>11034</v>
      </c>
      <c r="D145" s="25"/>
    </row>
    <row r="146" spans="1:4" ht="31.5" outlineLevel="1" x14ac:dyDescent="0.25">
      <c r="A146" s="24"/>
      <c r="B146" s="24" t="s">
        <v>188</v>
      </c>
      <c r="C146" s="36">
        <v>7324.8</v>
      </c>
      <c r="D146" s="25"/>
    </row>
    <row r="147" spans="1:4" ht="15.75" outlineLevel="1" x14ac:dyDescent="0.25">
      <c r="A147" s="24"/>
      <c r="B147" s="51" t="s">
        <v>186</v>
      </c>
      <c r="C147" s="52">
        <v>3736.8</v>
      </c>
      <c r="D147" s="25"/>
    </row>
    <row r="148" spans="1:4" ht="31.5" outlineLevel="1" x14ac:dyDescent="0.25">
      <c r="A148" s="24"/>
      <c r="B148" s="24" t="s">
        <v>189</v>
      </c>
      <c r="C148" s="36">
        <v>1538.16</v>
      </c>
      <c r="D148" s="25"/>
    </row>
    <row r="149" spans="1:4" ht="31.5" outlineLevel="1" x14ac:dyDescent="0.25">
      <c r="A149" s="24"/>
      <c r="B149" s="53" t="s">
        <v>190</v>
      </c>
      <c r="C149" s="54">
        <v>17534</v>
      </c>
      <c r="D149" s="25"/>
    </row>
    <row r="150" spans="1:4" ht="15.75" outlineLevel="1" x14ac:dyDescent="0.25">
      <c r="A150" s="157" t="s">
        <v>191</v>
      </c>
      <c r="B150" s="158"/>
      <c r="C150" s="28">
        <v>29000</v>
      </c>
      <c r="D150" s="25"/>
    </row>
    <row r="151" spans="1:4" ht="15.75" outlineLevel="1" x14ac:dyDescent="0.25">
      <c r="A151" s="35"/>
      <c r="B151" s="47" t="s">
        <v>192</v>
      </c>
      <c r="C151" s="30">
        <v>27000</v>
      </c>
      <c r="D151" s="25"/>
    </row>
    <row r="152" spans="1:4" ht="31.5" outlineLevel="1" x14ac:dyDescent="0.25">
      <c r="A152" s="35"/>
      <c r="B152" s="47" t="s">
        <v>193</v>
      </c>
      <c r="C152" s="30">
        <v>2000</v>
      </c>
      <c r="D152" s="25"/>
    </row>
    <row r="153" spans="1:4" ht="15.75" outlineLevel="1" x14ac:dyDescent="0.25">
      <c r="A153" s="157" t="s">
        <v>32</v>
      </c>
      <c r="B153" s="158"/>
      <c r="C153" s="28">
        <v>20000</v>
      </c>
      <c r="D153" s="23"/>
    </row>
    <row r="154" spans="1:4" ht="15.75" outlineLevel="1" x14ac:dyDescent="0.25">
      <c r="A154" s="35"/>
      <c r="B154" s="47" t="s">
        <v>194</v>
      </c>
      <c r="C154" s="30">
        <v>20000</v>
      </c>
      <c r="D154" s="23"/>
    </row>
    <row r="155" spans="1:4" ht="47.25" outlineLevel="1" x14ac:dyDescent="0.25">
      <c r="A155" s="157" t="s">
        <v>195</v>
      </c>
      <c r="B155" s="158"/>
      <c r="C155" s="28">
        <v>43376.09</v>
      </c>
      <c r="D155" s="23" t="s">
        <v>196</v>
      </c>
    </row>
    <row r="156" spans="1:4" ht="31.5" outlineLevel="1" x14ac:dyDescent="0.25">
      <c r="A156" s="157" t="s">
        <v>197</v>
      </c>
      <c r="B156" s="158"/>
      <c r="C156" s="28">
        <v>12000</v>
      </c>
      <c r="D156" s="23" t="s">
        <v>52</v>
      </c>
    </row>
    <row r="157" spans="1:4" ht="63" outlineLevel="1" x14ac:dyDescent="0.25">
      <c r="A157" s="142" t="s">
        <v>198</v>
      </c>
      <c r="B157" s="143"/>
      <c r="C157" s="28">
        <v>14280</v>
      </c>
      <c r="D157" s="23" t="s">
        <v>199</v>
      </c>
    </row>
    <row r="158" spans="1:4" ht="15.75" outlineLevel="1" x14ac:dyDescent="0.25">
      <c r="A158" s="142" t="s">
        <v>201</v>
      </c>
      <c r="B158" s="143"/>
      <c r="C158" s="28">
        <v>11000</v>
      </c>
      <c r="D158" s="23" t="s">
        <v>200</v>
      </c>
    </row>
    <row r="159" spans="1:4" ht="47.25" x14ac:dyDescent="0.25">
      <c r="A159" s="165" t="s">
        <v>195</v>
      </c>
      <c r="B159" s="166"/>
      <c r="C159" s="39">
        <v>22345.32</v>
      </c>
      <c r="D159" s="23" t="s">
        <v>196</v>
      </c>
    </row>
    <row r="160" spans="1:4" ht="15.75" x14ac:dyDescent="0.25">
      <c r="A160" s="142" t="s">
        <v>202</v>
      </c>
      <c r="B160" s="143"/>
      <c r="C160" s="39">
        <v>29895</v>
      </c>
      <c r="D160" s="55" t="s">
        <v>203</v>
      </c>
    </row>
    <row r="161" spans="1:4" ht="15.75" x14ac:dyDescent="0.25">
      <c r="A161" s="142" t="s">
        <v>204</v>
      </c>
      <c r="B161" s="143"/>
      <c r="C161" s="39">
        <v>43045</v>
      </c>
      <c r="D161" s="55" t="s">
        <v>205</v>
      </c>
    </row>
    <row r="162" spans="1:4" ht="31.5" x14ac:dyDescent="0.25">
      <c r="A162" s="144" t="s">
        <v>30</v>
      </c>
      <c r="B162" s="145"/>
      <c r="C162" s="39">
        <v>24000</v>
      </c>
      <c r="D162" s="55" t="s">
        <v>234</v>
      </c>
    </row>
    <row r="163" spans="1:4" ht="31.5" x14ac:dyDescent="0.25">
      <c r="A163" s="163"/>
      <c r="B163" s="164"/>
      <c r="C163" s="39">
        <v>60000</v>
      </c>
      <c r="D163" s="55" t="s">
        <v>206</v>
      </c>
    </row>
    <row r="164" spans="1:4" ht="31.5" x14ac:dyDescent="0.25">
      <c r="A164" s="146"/>
      <c r="B164" s="147"/>
      <c r="C164" s="39">
        <v>8500</v>
      </c>
      <c r="D164" s="55" t="s">
        <v>207</v>
      </c>
    </row>
    <row r="165" spans="1:4" ht="31.5" x14ac:dyDescent="0.25">
      <c r="A165" s="144" t="s">
        <v>208</v>
      </c>
      <c r="B165" s="145"/>
      <c r="C165" s="39">
        <v>32000</v>
      </c>
      <c r="D165" s="55" t="s">
        <v>209</v>
      </c>
    </row>
    <row r="166" spans="1:4" ht="47.25" x14ac:dyDescent="0.25">
      <c r="A166" s="146"/>
      <c r="B166" s="147"/>
      <c r="C166" s="39">
        <v>111500</v>
      </c>
      <c r="D166" s="55" t="s">
        <v>210</v>
      </c>
    </row>
    <row r="167" spans="1:4" ht="47.25" x14ac:dyDescent="0.25">
      <c r="A167" s="142" t="s">
        <v>211</v>
      </c>
      <c r="B167" s="143"/>
      <c r="C167" s="39">
        <v>16800</v>
      </c>
      <c r="D167" s="55" t="s">
        <v>212</v>
      </c>
    </row>
    <row r="168" spans="1:4" ht="15.75" x14ac:dyDescent="0.25">
      <c r="A168" s="148" t="s">
        <v>214</v>
      </c>
      <c r="B168" s="148"/>
      <c r="C168" s="39">
        <v>19500</v>
      </c>
      <c r="D168" s="56" t="s">
        <v>213</v>
      </c>
    </row>
    <row r="169" spans="1:4" x14ac:dyDescent="0.25">
      <c r="B169" s="6"/>
      <c r="C169" s="6"/>
    </row>
    <row r="170" spans="1:4" x14ac:dyDescent="0.25">
      <c r="B170" s="6"/>
      <c r="C170" s="6"/>
    </row>
    <row r="171" spans="1:4" x14ac:dyDescent="0.25">
      <c r="B171" s="6"/>
      <c r="C171" s="6"/>
    </row>
    <row r="172" spans="1:4" x14ac:dyDescent="0.25">
      <c r="B172" s="6"/>
      <c r="C172" s="6"/>
    </row>
    <row r="173" spans="1:4" x14ac:dyDescent="0.25">
      <c r="B173" s="6"/>
      <c r="C173" s="6"/>
    </row>
    <row r="174" spans="1:4" x14ac:dyDescent="0.25">
      <c r="B174" s="6"/>
      <c r="C174" s="6"/>
    </row>
    <row r="175" spans="1:4" x14ac:dyDescent="0.25">
      <c r="B175" s="6"/>
      <c r="C175" s="6"/>
    </row>
    <row r="176" spans="1:4" x14ac:dyDescent="0.25">
      <c r="B176" s="6"/>
      <c r="C176" s="6"/>
    </row>
    <row r="177" spans="2:3" x14ac:dyDescent="0.25">
      <c r="B177" s="6"/>
      <c r="C177" s="6"/>
    </row>
    <row r="178" spans="2:3" x14ac:dyDescent="0.25">
      <c r="B178" s="6"/>
      <c r="C178" s="6"/>
    </row>
    <row r="179" spans="2:3" x14ac:dyDescent="0.25">
      <c r="B179" s="6"/>
      <c r="C179" s="6"/>
    </row>
    <row r="180" spans="2:3" x14ac:dyDescent="0.25">
      <c r="B180" s="6"/>
      <c r="C180" s="6"/>
    </row>
    <row r="181" spans="2:3" x14ac:dyDescent="0.25">
      <c r="B181" s="6"/>
      <c r="C181" s="6"/>
    </row>
    <row r="182" spans="2:3" x14ac:dyDescent="0.25">
      <c r="B182" s="6"/>
      <c r="C182" s="6"/>
    </row>
    <row r="183" spans="2:3" x14ac:dyDescent="0.25">
      <c r="B183" s="6"/>
      <c r="C183" s="6"/>
    </row>
    <row r="184" spans="2:3" x14ac:dyDescent="0.25">
      <c r="B184" s="6"/>
      <c r="C184" s="6"/>
    </row>
    <row r="185" spans="2:3" x14ac:dyDescent="0.25">
      <c r="B185" s="6"/>
      <c r="C185" s="6"/>
    </row>
    <row r="186" spans="2:3" x14ac:dyDescent="0.25">
      <c r="B186" s="6"/>
      <c r="C186" s="6"/>
    </row>
    <row r="187" spans="2:3" x14ac:dyDescent="0.25">
      <c r="B187" s="6"/>
      <c r="C187" s="6"/>
    </row>
    <row r="188" spans="2:3" x14ac:dyDescent="0.25">
      <c r="B188" s="6"/>
      <c r="C188" s="6"/>
    </row>
    <row r="189" spans="2:3" x14ac:dyDescent="0.25">
      <c r="B189" s="6"/>
      <c r="C189" s="6"/>
    </row>
    <row r="190" spans="2:3" x14ac:dyDescent="0.25">
      <c r="B190" s="6"/>
      <c r="C190" s="6"/>
    </row>
    <row r="191" spans="2:3" x14ac:dyDescent="0.25">
      <c r="B191" s="6"/>
      <c r="C191" s="6"/>
    </row>
    <row r="192" spans="2: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  <row r="203" spans="2:3" x14ac:dyDescent="0.25">
      <c r="B203" s="6"/>
      <c r="C203" s="6"/>
    </row>
    <row r="204" spans="2:3" x14ac:dyDescent="0.25">
      <c r="B204" s="6"/>
      <c r="C204" s="6"/>
    </row>
    <row r="205" spans="2:3" x14ac:dyDescent="0.25">
      <c r="B205" s="6"/>
      <c r="C205" s="6"/>
    </row>
    <row r="206" spans="2:3" x14ac:dyDescent="0.25">
      <c r="B206" s="6"/>
      <c r="C206" s="6"/>
    </row>
    <row r="207" spans="2:3" x14ac:dyDescent="0.25">
      <c r="B207" s="6"/>
      <c r="C207" s="6"/>
    </row>
    <row r="208" spans="2:3" x14ac:dyDescent="0.25">
      <c r="B208" s="6"/>
      <c r="C208" s="6"/>
    </row>
    <row r="209" spans="2:3" x14ac:dyDescent="0.25">
      <c r="B209" s="6"/>
      <c r="C209" s="6"/>
    </row>
    <row r="210" spans="2:3" x14ac:dyDescent="0.25">
      <c r="B210" s="6"/>
      <c r="C210" s="6"/>
    </row>
    <row r="211" spans="2:3" x14ac:dyDescent="0.25">
      <c r="B211" s="6"/>
      <c r="C211" s="6"/>
    </row>
    <row r="212" spans="2:3" x14ac:dyDescent="0.25">
      <c r="B212" s="6"/>
      <c r="C212" s="6"/>
    </row>
    <row r="213" spans="2:3" x14ac:dyDescent="0.25">
      <c r="B213" s="6"/>
      <c r="C213" s="6"/>
    </row>
    <row r="214" spans="2:3" x14ac:dyDescent="0.25">
      <c r="B214" s="6"/>
      <c r="C214" s="6"/>
    </row>
    <row r="215" spans="2:3" x14ac:dyDescent="0.25">
      <c r="B215" s="6"/>
      <c r="C215" s="6"/>
    </row>
    <row r="216" spans="2:3" x14ac:dyDescent="0.25">
      <c r="B216" s="6"/>
      <c r="C216" s="6"/>
    </row>
    <row r="217" spans="2:3" x14ac:dyDescent="0.25">
      <c r="B217" s="6"/>
      <c r="C217" s="6"/>
    </row>
    <row r="218" spans="2:3" x14ac:dyDescent="0.25">
      <c r="B218" s="6"/>
      <c r="C218" s="6"/>
    </row>
    <row r="219" spans="2:3" x14ac:dyDescent="0.25">
      <c r="B219" s="6"/>
      <c r="C219" s="6"/>
    </row>
    <row r="220" spans="2:3" x14ac:dyDescent="0.25">
      <c r="B220" s="6"/>
      <c r="C220" s="6"/>
    </row>
    <row r="221" spans="2:3" x14ac:dyDescent="0.25">
      <c r="B221" s="6"/>
      <c r="C221" s="6"/>
    </row>
    <row r="222" spans="2:3" x14ac:dyDescent="0.25">
      <c r="B222" s="6"/>
      <c r="C222" s="6"/>
    </row>
    <row r="223" spans="2:3" x14ac:dyDescent="0.25">
      <c r="B223" s="6"/>
      <c r="C223" s="6"/>
    </row>
    <row r="224" spans="2:3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  <row r="230" spans="2:3" x14ac:dyDescent="0.25">
      <c r="B230" s="6"/>
      <c r="C230" s="6"/>
    </row>
    <row r="231" spans="2:3" x14ac:dyDescent="0.25">
      <c r="B231" s="6"/>
      <c r="C231" s="6"/>
    </row>
    <row r="232" spans="2:3" x14ac:dyDescent="0.25">
      <c r="B232" s="6"/>
      <c r="C232" s="6"/>
    </row>
    <row r="233" spans="2:3" x14ac:dyDescent="0.25">
      <c r="B233" s="6"/>
      <c r="C233" s="6"/>
    </row>
    <row r="234" spans="2:3" x14ac:dyDescent="0.25">
      <c r="B234" s="6"/>
      <c r="C234" s="6"/>
    </row>
    <row r="235" spans="2:3" x14ac:dyDescent="0.25">
      <c r="B235" s="6"/>
      <c r="C235" s="6"/>
    </row>
    <row r="236" spans="2:3" x14ac:dyDescent="0.25">
      <c r="B236" s="6"/>
      <c r="C236" s="6"/>
    </row>
    <row r="237" spans="2:3" x14ac:dyDescent="0.25">
      <c r="B237" s="6"/>
      <c r="C237" s="6"/>
    </row>
    <row r="238" spans="2:3" x14ac:dyDescent="0.25">
      <c r="B238" s="6"/>
      <c r="C238" s="6"/>
    </row>
    <row r="239" spans="2:3" x14ac:dyDescent="0.25">
      <c r="B239" s="6"/>
      <c r="C239" s="6"/>
    </row>
    <row r="240" spans="2:3" x14ac:dyDescent="0.25">
      <c r="B240" s="6"/>
      <c r="C240" s="6"/>
    </row>
    <row r="241" spans="2:3" x14ac:dyDescent="0.25">
      <c r="B241" s="6"/>
      <c r="C241" s="6"/>
    </row>
    <row r="242" spans="2:3" x14ac:dyDescent="0.25">
      <c r="B242" s="6"/>
      <c r="C242" s="6"/>
    </row>
    <row r="243" spans="2:3" x14ac:dyDescent="0.25">
      <c r="B243" s="6"/>
      <c r="C243" s="6"/>
    </row>
    <row r="244" spans="2:3" x14ac:dyDescent="0.25">
      <c r="B244" s="6"/>
      <c r="C244" s="6"/>
    </row>
    <row r="245" spans="2:3" x14ac:dyDescent="0.25">
      <c r="B245" s="6"/>
      <c r="C245" s="6"/>
    </row>
    <row r="246" spans="2:3" x14ac:dyDescent="0.25">
      <c r="B246" s="6"/>
      <c r="C246" s="6"/>
    </row>
    <row r="247" spans="2:3" x14ac:dyDescent="0.25">
      <c r="B247" s="6"/>
      <c r="C247" s="6"/>
    </row>
    <row r="248" spans="2:3" x14ac:dyDescent="0.25">
      <c r="B248" s="6"/>
      <c r="C248" s="6"/>
    </row>
    <row r="249" spans="2:3" x14ac:dyDescent="0.25">
      <c r="B249" s="6"/>
      <c r="C249" s="6"/>
    </row>
    <row r="250" spans="2:3" x14ac:dyDescent="0.25">
      <c r="B250" s="6"/>
      <c r="C250" s="6"/>
    </row>
    <row r="251" spans="2:3" x14ac:dyDescent="0.25">
      <c r="B251" s="6"/>
      <c r="C251" s="6"/>
    </row>
    <row r="252" spans="2:3" x14ac:dyDescent="0.25">
      <c r="B252" s="6"/>
      <c r="C252" s="6"/>
    </row>
    <row r="253" spans="2:3" x14ac:dyDescent="0.25">
      <c r="B253" s="6"/>
      <c r="C253" s="6"/>
    </row>
    <row r="254" spans="2:3" x14ac:dyDescent="0.25">
      <c r="B254" s="6"/>
      <c r="C254" s="6"/>
    </row>
    <row r="255" spans="2:3" x14ac:dyDescent="0.25">
      <c r="B255" s="6"/>
      <c r="C255" s="6"/>
    </row>
    <row r="256" spans="2:3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  <row r="521" spans="2:3" x14ac:dyDescent="0.25">
      <c r="B521" s="6"/>
      <c r="C521" s="6"/>
    </row>
    <row r="522" spans="2:3" x14ac:dyDescent="0.25">
      <c r="B522" s="6"/>
      <c r="C522" s="6"/>
    </row>
    <row r="523" spans="2:3" x14ac:dyDescent="0.25">
      <c r="B523" s="6"/>
      <c r="C523" s="6"/>
    </row>
    <row r="524" spans="2:3" x14ac:dyDescent="0.25">
      <c r="B524" s="6"/>
      <c r="C524" s="6"/>
    </row>
    <row r="525" spans="2:3" x14ac:dyDescent="0.25">
      <c r="B525" s="6"/>
      <c r="C525" s="6"/>
    </row>
    <row r="526" spans="2:3" x14ac:dyDescent="0.25">
      <c r="B526" s="6"/>
      <c r="C526" s="6"/>
    </row>
    <row r="527" spans="2:3" x14ac:dyDescent="0.25">
      <c r="B527" s="6"/>
      <c r="C527" s="6"/>
    </row>
    <row r="528" spans="2:3" x14ac:dyDescent="0.25">
      <c r="B528" s="6"/>
      <c r="C528" s="6"/>
    </row>
    <row r="529" spans="2:3" x14ac:dyDescent="0.25">
      <c r="B529" s="6"/>
      <c r="C529" s="6"/>
    </row>
    <row r="530" spans="2:3" x14ac:dyDescent="0.25">
      <c r="B530" s="6"/>
      <c r="C530" s="6"/>
    </row>
    <row r="531" spans="2:3" x14ac:dyDescent="0.25">
      <c r="B531" s="6"/>
      <c r="C531" s="6"/>
    </row>
    <row r="532" spans="2:3" x14ac:dyDescent="0.25">
      <c r="B532" s="6"/>
      <c r="C532" s="6"/>
    </row>
    <row r="533" spans="2:3" x14ac:dyDescent="0.25">
      <c r="B533" s="6"/>
      <c r="C533" s="6"/>
    </row>
    <row r="534" spans="2:3" x14ac:dyDescent="0.25">
      <c r="B534" s="6"/>
      <c r="C534" s="6"/>
    </row>
    <row r="535" spans="2:3" x14ac:dyDescent="0.25">
      <c r="B535" s="6"/>
      <c r="C535" s="6"/>
    </row>
    <row r="536" spans="2:3" x14ac:dyDescent="0.25">
      <c r="B536" s="6"/>
      <c r="C536" s="6"/>
    </row>
    <row r="537" spans="2:3" x14ac:dyDescent="0.25">
      <c r="B537" s="6"/>
      <c r="C537" s="6"/>
    </row>
    <row r="538" spans="2:3" x14ac:dyDescent="0.25">
      <c r="B538" s="6"/>
      <c r="C538" s="6"/>
    </row>
    <row r="539" spans="2:3" x14ac:dyDescent="0.25">
      <c r="B539" s="6"/>
      <c r="C539" s="6"/>
    </row>
    <row r="540" spans="2:3" x14ac:dyDescent="0.25">
      <c r="B540" s="6"/>
      <c r="C540" s="6"/>
    </row>
    <row r="541" spans="2:3" x14ac:dyDescent="0.25">
      <c r="B541" s="6"/>
      <c r="C541" s="6"/>
    </row>
    <row r="542" spans="2:3" x14ac:dyDescent="0.25">
      <c r="B542" s="6"/>
      <c r="C542" s="6"/>
    </row>
    <row r="543" spans="2:3" x14ac:dyDescent="0.25">
      <c r="B543" s="6"/>
      <c r="C543" s="6"/>
    </row>
    <row r="544" spans="2:3" x14ac:dyDescent="0.25">
      <c r="B544" s="6"/>
      <c r="C544" s="6"/>
    </row>
    <row r="545" spans="2:3" x14ac:dyDescent="0.25">
      <c r="B545" s="6"/>
      <c r="C545" s="6"/>
    </row>
    <row r="546" spans="2:3" x14ac:dyDescent="0.25">
      <c r="B546" s="6"/>
      <c r="C546" s="6"/>
    </row>
    <row r="547" spans="2:3" x14ac:dyDescent="0.25">
      <c r="B547" s="6"/>
      <c r="C547" s="6"/>
    </row>
    <row r="548" spans="2:3" x14ac:dyDescent="0.25">
      <c r="B548" s="6"/>
      <c r="C548" s="6"/>
    </row>
    <row r="549" spans="2:3" x14ac:dyDescent="0.25">
      <c r="B549" s="6"/>
      <c r="C549" s="6"/>
    </row>
    <row r="550" spans="2:3" x14ac:dyDescent="0.25">
      <c r="B550" s="6"/>
      <c r="C550" s="6"/>
    </row>
    <row r="551" spans="2:3" x14ac:dyDescent="0.25">
      <c r="B551" s="6"/>
      <c r="C551" s="6"/>
    </row>
    <row r="552" spans="2:3" x14ac:dyDescent="0.25">
      <c r="B552" s="6"/>
      <c r="C552" s="6"/>
    </row>
    <row r="553" spans="2:3" x14ac:dyDescent="0.25">
      <c r="B553" s="6"/>
      <c r="C553" s="6"/>
    </row>
    <row r="554" spans="2:3" x14ac:dyDescent="0.25">
      <c r="B554" s="6"/>
      <c r="C554" s="6"/>
    </row>
    <row r="555" spans="2:3" x14ac:dyDescent="0.25">
      <c r="B555" s="6"/>
      <c r="C555" s="6"/>
    </row>
    <row r="556" spans="2:3" x14ac:dyDescent="0.25">
      <c r="B556" s="6"/>
      <c r="C556" s="6"/>
    </row>
    <row r="557" spans="2:3" x14ac:dyDescent="0.25">
      <c r="B557" s="6"/>
      <c r="C557" s="6"/>
    </row>
    <row r="558" spans="2:3" x14ac:dyDescent="0.25">
      <c r="B558" s="6"/>
      <c r="C558" s="6"/>
    </row>
    <row r="559" spans="2:3" x14ac:dyDescent="0.25">
      <c r="B559" s="6"/>
      <c r="C559" s="6"/>
    </row>
    <row r="560" spans="2:3" x14ac:dyDescent="0.25">
      <c r="B560" s="6"/>
      <c r="C560" s="6"/>
    </row>
    <row r="561" spans="2:3" x14ac:dyDescent="0.25">
      <c r="B561" s="6"/>
      <c r="C561" s="6"/>
    </row>
    <row r="562" spans="2:3" x14ac:dyDescent="0.25">
      <c r="B562" s="6"/>
      <c r="C562" s="6"/>
    </row>
    <row r="563" spans="2:3" x14ac:dyDescent="0.25">
      <c r="B563" s="6"/>
      <c r="C563" s="6"/>
    </row>
    <row r="564" spans="2:3" x14ac:dyDescent="0.25">
      <c r="B564" s="6"/>
      <c r="C564" s="6"/>
    </row>
    <row r="565" spans="2:3" x14ac:dyDescent="0.25">
      <c r="B565" s="6"/>
      <c r="C565" s="6"/>
    </row>
    <row r="566" spans="2:3" x14ac:dyDescent="0.25">
      <c r="B566" s="6"/>
      <c r="C566" s="6"/>
    </row>
    <row r="567" spans="2:3" x14ac:dyDescent="0.25">
      <c r="B567" s="6"/>
      <c r="C567" s="6"/>
    </row>
    <row r="568" spans="2:3" x14ac:dyDescent="0.25">
      <c r="B568" s="6"/>
      <c r="C568" s="6"/>
    </row>
    <row r="569" spans="2:3" x14ac:dyDescent="0.25">
      <c r="B569" s="6"/>
      <c r="C569" s="6"/>
    </row>
    <row r="570" spans="2:3" x14ac:dyDescent="0.25">
      <c r="B570" s="6"/>
      <c r="C570" s="6"/>
    </row>
    <row r="571" spans="2:3" x14ac:dyDescent="0.25">
      <c r="B571" s="6"/>
      <c r="C571" s="6"/>
    </row>
    <row r="572" spans="2:3" x14ac:dyDescent="0.25">
      <c r="B572" s="6"/>
      <c r="C572" s="6"/>
    </row>
    <row r="573" spans="2:3" x14ac:dyDescent="0.25">
      <c r="B573" s="6"/>
      <c r="C573" s="6"/>
    </row>
    <row r="574" spans="2:3" x14ac:dyDescent="0.25">
      <c r="B574" s="6"/>
      <c r="C574" s="6"/>
    </row>
    <row r="575" spans="2:3" x14ac:dyDescent="0.25">
      <c r="B575" s="6"/>
      <c r="C575" s="6"/>
    </row>
    <row r="576" spans="2:3" x14ac:dyDescent="0.25">
      <c r="B576" s="6"/>
      <c r="C576" s="6"/>
    </row>
    <row r="577" spans="2:3" x14ac:dyDescent="0.25">
      <c r="B577" s="6"/>
      <c r="C577" s="6"/>
    </row>
    <row r="578" spans="2:3" x14ac:dyDescent="0.25">
      <c r="B578" s="6"/>
      <c r="C578" s="6"/>
    </row>
    <row r="579" spans="2:3" x14ac:dyDescent="0.25">
      <c r="B579" s="6"/>
      <c r="C579" s="6"/>
    </row>
    <row r="580" spans="2:3" x14ac:dyDescent="0.25">
      <c r="B580" s="6"/>
      <c r="C580" s="6"/>
    </row>
    <row r="581" spans="2:3" x14ac:dyDescent="0.25">
      <c r="B581" s="6"/>
      <c r="C581" s="6"/>
    </row>
    <row r="582" spans="2:3" x14ac:dyDescent="0.25">
      <c r="B582" s="6"/>
      <c r="C582" s="6"/>
    </row>
    <row r="583" spans="2:3" x14ac:dyDescent="0.25">
      <c r="B583" s="6"/>
      <c r="C583" s="6"/>
    </row>
    <row r="584" spans="2:3" x14ac:dyDescent="0.25">
      <c r="B584" s="6"/>
      <c r="C584" s="6"/>
    </row>
    <row r="585" spans="2:3" x14ac:dyDescent="0.25">
      <c r="B585" s="6"/>
      <c r="C585" s="6"/>
    </row>
    <row r="586" spans="2:3" x14ac:dyDescent="0.25">
      <c r="B586" s="6"/>
      <c r="C586" s="6"/>
    </row>
    <row r="587" spans="2:3" x14ac:dyDescent="0.25">
      <c r="B587" s="6"/>
      <c r="C587" s="6"/>
    </row>
    <row r="588" spans="2:3" x14ac:dyDescent="0.25">
      <c r="B588" s="6"/>
      <c r="C588" s="6"/>
    </row>
    <row r="589" spans="2:3" x14ac:dyDescent="0.25">
      <c r="B589" s="6"/>
      <c r="C589" s="6"/>
    </row>
    <row r="590" spans="2:3" x14ac:dyDescent="0.25">
      <c r="B590" s="6"/>
      <c r="C590" s="6"/>
    </row>
    <row r="591" spans="2:3" x14ac:dyDescent="0.25">
      <c r="B591" s="6"/>
      <c r="C591" s="6"/>
    </row>
    <row r="592" spans="2:3" x14ac:dyDescent="0.25">
      <c r="B592" s="6"/>
      <c r="C592" s="6"/>
    </row>
    <row r="593" spans="2:3" x14ac:dyDescent="0.25">
      <c r="B593" s="6"/>
      <c r="C593" s="6"/>
    </row>
    <row r="594" spans="2:3" x14ac:dyDescent="0.25">
      <c r="B594" s="6"/>
      <c r="C594" s="6"/>
    </row>
    <row r="595" spans="2:3" x14ac:dyDescent="0.25">
      <c r="B595" s="6"/>
      <c r="C595" s="6"/>
    </row>
    <row r="596" spans="2:3" x14ac:dyDescent="0.25">
      <c r="B596" s="6"/>
      <c r="C596" s="6"/>
    </row>
    <row r="597" spans="2:3" x14ac:dyDescent="0.25">
      <c r="B597" s="6"/>
      <c r="C597" s="6"/>
    </row>
    <row r="598" spans="2:3" x14ac:dyDescent="0.25">
      <c r="B598" s="6"/>
      <c r="C598" s="6"/>
    </row>
    <row r="599" spans="2:3" x14ac:dyDescent="0.25">
      <c r="B599" s="6"/>
      <c r="C599" s="6"/>
    </row>
    <row r="600" spans="2:3" x14ac:dyDescent="0.25">
      <c r="B600" s="6"/>
      <c r="C600" s="6"/>
    </row>
    <row r="601" spans="2:3" x14ac:dyDescent="0.25">
      <c r="B601" s="6"/>
      <c r="C601" s="6"/>
    </row>
    <row r="602" spans="2:3" x14ac:dyDescent="0.25">
      <c r="B602" s="6"/>
      <c r="C602" s="6"/>
    </row>
    <row r="603" spans="2:3" x14ac:dyDescent="0.25">
      <c r="B603" s="6"/>
      <c r="C603" s="6"/>
    </row>
    <row r="604" spans="2:3" x14ac:dyDescent="0.25">
      <c r="B604" s="6"/>
      <c r="C604" s="6"/>
    </row>
    <row r="605" spans="2:3" x14ac:dyDescent="0.25">
      <c r="B605" s="6"/>
      <c r="C605" s="6"/>
    </row>
    <row r="606" spans="2:3" x14ac:dyDescent="0.25">
      <c r="B606" s="6"/>
      <c r="C606" s="6"/>
    </row>
    <row r="607" spans="2:3" x14ac:dyDescent="0.25">
      <c r="B607" s="6"/>
      <c r="C607" s="6"/>
    </row>
    <row r="608" spans="2:3" x14ac:dyDescent="0.25">
      <c r="B608" s="6"/>
      <c r="C608" s="6"/>
    </row>
    <row r="609" spans="2:3" x14ac:dyDescent="0.25">
      <c r="B609" s="6"/>
      <c r="C609" s="6"/>
    </row>
    <row r="610" spans="2:3" x14ac:dyDescent="0.25">
      <c r="B610" s="6"/>
      <c r="C610" s="6"/>
    </row>
    <row r="611" spans="2:3" x14ac:dyDescent="0.25">
      <c r="B611" s="6"/>
      <c r="C611" s="6"/>
    </row>
    <row r="612" spans="2:3" x14ac:dyDescent="0.25">
      <c r="B612" s="6"/>
      <c r="C612" s="6"/>
    </row>
    <row r="613" spans="2:3" x14ac:dyDescent="0.25">
      <c r="B613" s="6"/>
      <c r="C613" s="6"/>
    </row>
    <row r="614" spans="2:3" x14ac:dyDescent="0.25">
      <c r="B614" s="6"/>
      <c r="C614" s="6"/>
    </row>
    <row r="615" spans="2:3" x14ac:dyDescent="0.25">
      <c r="B615" s="6"/>
      <c r="C615" s="6"/>
    </row>
    <row r="616" spans="2:3" x14ac:dyDescent="0.25">
      <c r="B616" s="6"/>
      <c r="C616" s="6"/>
    </row>
    <row r="617" spans="2:3" x14ac:dyDescent="0.25">
      <c r="B617" s="6"/>
      <c r="C617" s="6"/>
    </row>
    <row r="618" spans="2:3" x14ac:dyDescent="0.25">
      <c r="B618" s="6"/>
      <c r="C618" s="6"/>
    </row>
    <row r="619" spans="2:3" x14ac:dyDescent="0.25">
      <c r="B619" s="6"/>
      <c r="C619" s="6"/>
    </row>
    <row r="620" spans="2:3" x14ac:dyDescent="0.25">
      <c r="B620" s="6"/>
      <c r="C620" s="6"/>
    </row>
    <row r="621" spans="2:3" x14ac:dyDescent="0.25">
      <c r="B621" s="6"/>
      <c r="C621" s="6"/>
    </row>
    <row r="622" spans="2:3" x14ac:dyDescent="0.25">
      <c r="B622" s="6"/>
      <c r="C622" s="6"/>
    </row>
    <row r="623" spans="2:3" x14ac:dyDescent="0.25">
      <c r="B623" s="6"/>
      <c r="C623" s="6"/>
    </row>
    <row r="624" spans="2:3" x14ac:dyDescent="0.25">
      <c r="B624" s="6"/>
      <c r="C624" s="6"/>
    </row>
    <row r="625" spans="2:3" x14ac:dyDescent="0.25">
      <c r="B625" s="6"/>
      <c r="C625" s="6"/>
    </row>
    <row r="626" spans="2:3" x14ac:dyDescent="0.25">
      <c r="B626" s="6"/>
      <c r="C626" s="6"/>
    </row>
    <row r="627" spans="2:3" x14ac:dyDescent="0.25">
      <c r="B627" s="6"/>
      <c r="C627" s="6"/>
    </row>
    <row r="628" spans="2:3" x14ac:dyDescent="0.25">
      <c r="B628" s="6"/>
      <c r="C628" s="6"/>
    </row>
    <row r="629" spans="2:3" x14ac:dyDescent="0.25">
      <c r="B629" s="6"/>
      <c r="C629" s="6"/>
    </row>
    <row r="630" spans="2:3" x14ac:dyDescent="0.25">
      <c r="B630" s="6"/>
      <c r="C630" s="6"/>
    </row>
    <row r="631" spans="2:3" x14ac:dyDescent="0.25">
      <c r="B631" s="6"/>
      <c r="C631" s="6"/>
    </row>
    <row r="632" spans="2:3" x14ac:dyDescent="0.25">
      <c r="B632" s="6"/>
      <c r="C632" s="6"/>
    </row>
    <row r="633" spans="2:3" x14ac:dyDescent="0.25">
      <c r="B633" s="6"/>
      <c r="C633" s="6"/>
    </row>
    <row r="634" spans="2:3" x14ac:dyDescent="0.25">
      <c r="B634" s="6"/>
      <c r="C634" s="6"/>
    </row>
    <row r="635" spans="2:3" x14ac:dyDescent="0.25">
      <c r="B635" s="6"/>
      <c r="C635" s="6"/>
    </row>
    <row r="636" spans="2:3" x14ac:dyDescent="0.25">
      <c r="B636" s="6"/>
      <c r="C636" s="6"/>
    </row>
    <row r="637" spans="2:3" x14ac:dyDescent="0.25">
      <c r="B637" s="6"/>
      <c r="C637" s="6"/>
    </row>
    <row r="638" spans="2:3" x14ac:dyDescent="0.25">
      <c r="B638" s="6"/>
      <c r="C638" s="6"/>
    </row>
    <row r="639" spans="2:3" x14ac:dyDescent="0.25">
      <c r="B639" s="6"/>
      <c r="C639" s="6"/>
    </row>
    <row r="640" spans="2:3" x14ac:dyDescent="0.25">
      <c r="B640" s="6"/>
      <c r="C640" s="6"/>
    </row>
    <row r="641" spans="2:3" x14ac:dyDescent="0.25">
      <c r="B641" s="6"/>
      <c r="C641" s="6"/>
    </row>
    <row r="642" spans="2:3" x14ac:dyDescent="0.25">
      <c r="B642" s="6"/>
      <c r="C642" s="6"/>
    </row>
    <row r="643" spans="2:3" x14ac:dyDescent="0.25">
      <c r="B643" s="6"/>
      <c r="C643" s="6"/>
    </row>
    <row r="644" spans="2:3" x14ac:dyDescent="0.25">
      <c r="B644" s="6"/>
      <c r="C644" s="6"/>
    </row>
    <row r="645" spans="2:3" x14ac:dyDescent="0.25">
      <c r="B645" s="6"/>
      <c r="C645" s="6"/>
    </row>
    <row r="646" spans="2:3" x14ac:dyDescent="0.25">
      <c r="B646" s="6"/>
      <c r="C646" s="6"/>
    </row>
    <row r="647" spans="2:3" x14ac:dyDescent="0.25">
      <c r="B647" s="6"/>
      <c r="C647" s="6"/>
    </row>
    <row r="648" spans="2:3" x14ac:dyDescent="0.25">
      <c r="B648" s="6"/>
      <c r="C648" s="6"/>
    </row>
    <row r="649" spans="2:3" x14ac:dyDescent="0.25">
      <c r="B649" s="6"/>
      <c r="C649" s="6"/>
    </row>
    <row r="650" spans="2:3" x14ac:dyDescent="0.25">
      <c r="B650" s="6"/>
      <c r="C650" s="6"/>
    </row>
    <row r="651" spans="2:3" x14ac:dyDescent="0.25">
      <c r="B651" s="6"/>
      <c r="C651" s="6"/>
    </row>
    <row r="652" spans="2:3" x14ac:dyDescent="0.25">
      <c r="B652" s="6"/>
      <c r="C652" s="6"/>
    </row>
    <row r="653" spans="2:3" x14ac:dyDescent="0.25">
      <c r="B653" s="6"/>
      <c r="C653" s="6"/>
    </row>
    <row r="654" spans="2:3" x14ac:dyDescent="0.25">
      <c r="B654" s="6"/>
      <c r="C654" s="6"/>
    </row>
    <row r="655" spans="2:3" x14ac:dyDescent="0.25">
      <c r="B655" s="6"/>
      <c r="C655" s="6"/>
    </row>
    <row r="656" spans="2:3" x14ac:dyDescent="0.25">
      <c r="B656" s="6"/>
      <c r="C656" s="6"/>
    </row>
    <row r="657" spans="2:3" x14ac:dyDescent="0.25">
      <c r="B657" s="6"/>
      <c r="C657" s="6"/>
    </row>
    <row r="658" spans="2:3" x14ac:dyDescent="0.25">
      <c r="B658" s="6"/>
      <c r="C658" s="6"/>
    </row>
    <row r="659" spans="2:3" x14ac:dyDescent="0.25">
      <c r="B659" s="6"/>
      <c r="C659" s="6"/>
    </row>
    <row r="660" spans="2:3" x14ac:dyDescent="0.25">
      <c r="B660" s="6"/>
      <c r="C660" s="6"/>
    </row>
    <row r="661" spans="2:3" x14ac:dyDescent="0.25">
      <c r="B661" s="6"/>
      <c r="C661" s="6"/>
    </row>
    <row r="662" spans="2:3" x14ac:dyDescent="0.25">
      <c r="B662" s="6"/>
      <c r="C662" s="6"/>
    </row>
    <row r="663" spans="2:3" x14ac:dyDescent="0.25">
      <c r="B663" s="6"/>
      <c r="C663" s="6"/>
    </row>
    <row r="664" spans="2:3" x14ac:dyDescent="0.25">
      <c r="B664" s="6"/>
      <c r="C664" s="6"/>
    </row>
    <row r="665" spans="2:3" x14ac:dyDescent="0.25">
      <c r="B665" s="6"/>
      <c r="C665" s="6"/>
    </row>
    <row r="666" spans="2:3" x14ac:dyDescent="0.25">
      <c r="B666" s="6"/>
      <c r="C666" s="6"/>
    </row>
    <row r="667" spans="2:3" x14ac:dyDescent="0.25">
      <c r="B667" s="6"/>
      <c r="C667" s="6"/>
    </row>
    <row r="668" spans="2:3" x14ac:dyDescent="0.25">
      <c r="B668" s="6"/>
      <c r="C668" s="6"/>
    </row>
    <row r="669" spans="2:3" x14ac:dyDescent="0.25">
      <c r="B669" s="6"/>
      <c r="C669" s="6"/>
    </row>
    <row r="670" spans="2:3" x14ac:dyDescent="0.25">
      <c r="B670" s="6"/>
      <c r="C670" s="6"/>
    </row>
    <row r="671" spans="2:3" x14ac:dyDescent="0.25">
      <c r="B671" s="6"/>
      <c r="C671" s="6"/>
    </row>
    <row r="672" spans="2:3" x14ac:dyDescent="0.25">
      <c r="B672" s="6"/>
      <c r="C672" s="6"/>
    </row>
    <row r="673" spans="2:3" x14ac:dyDescent="0.25">
      <c r="B673" s="6"/>
      <c r="C673" s="6"/>
    </row>
    <row r="674" spans="2:3" x14ac:dyDescent="0.25">
      <c r="B674" s="6"/>
      <c r="C674" s="6"/>
    </row>
    <row r="675" spans="2:3" x14ac:dyDescent="0.25">
      <c r="B675" s="6"/>
      <c r="C675" s="6"/>
    </row>
    <row r="676" spans="2:3" x14ac:dyDescent="0.25">
      <c r="B676" s="6"/>
      <c r="C676" s="6"/>
    </row>
    <row r="677" spans="2:3" x14ac:dyDescent="0.25">
      <c r="B677" s="6"/>
      <c r="C677" s="6"/>
    </row>
    <row r="678" spans="2:3" x14ac:dyDescent="0.25">
      <c r="B678" s="6"/>
      <c r="C678" s="6"/>
    </row>
    <row r="679" spans="2:3" x14ac:dyDescent="0.25">
      <c r="B679" s="6"/>
      <c r="C679" s="6"/>
    </row>
    <row r="680" spans="2:3" x14ac:dyDescent="0.25">
      <c r="B680" s="6"/>
      <c r="C680" s="6"/>
    </row>
    <row r="681" spans="2:3" x14ac:dyDescent="0.25">
      <c r="B681" s="6"/>
      <c r="C681" s="6"/>
    </row>
    <row r="682" spans="2:3" x14ac:dyDescent="0.25">
      <c r="B682" s="6"/>
      <c r="C682" s="6"/>
    </row>
    <row r="683" spans="2:3" x14ac:dyDescent="0.25">
      <c r="B683" s="6"/>
      <c r="C683" s="6"/>
    </row>
    <row r="684" spans="2:3" x14ac:dyDescent="0.25">
      <c r="B684" s="6"/>
      <c r="C684" s="6"/>
    </row>
    <row r="685" spans="2:3" x14ac:dyDescent="0.25">
      <c r="B685" s="6"/>
      <c r="C685" s="6"/>
    </row>
    <row r="686" spans="2:3" x14ac:dyDescent="0.25">
      <c r="B686" s="6"/>
      <c r="C686" s="6"/>
    </row>
    <row r="687" spans="2:3" x14ac:dyDescent="0.25">
      <c r="B687" s="6"/>
      <c r="C687" s="6"/>
    </row>
    <row r="688" spans="2:3" x14ac:dyDescent="0.25">
      <c r="B688" s="6"/>
      <c r="C688" s="6"/>
    </row>
    <row r="689" spans="2:3" x14ac:dyDescent="0.25">
      <c r="B689" s="6"/>
      <c r="C689" s="6"/>
    </row>
    <row r="690" spans="2:3" x14ac:dyDescent="0.25">
      <c r="B690" s="6"/>
      <c r="C690" s="6"/>
    </row>
    <row r="691" spans="2:3" x14ac:dyDescent="0.25">
      <c r="B691" s="6"/>
      <c r="C691" s="6"/>
    </row>
    <row r="692" spans="2:3" x14ac:dyDescent="0.25">
      <c r="B692" s="6"/>
      <c r="C692" s="6"/>
    </row>
    <row r="693" spans="2:3" x14ac:dyDescent="0.25">
      <c r="B693" s="6"/>
      <c r="C693" s="6"/>
    </row>
    <row r="694" spans="2:3" x14ac:dyDescent="0.25">
      <c r="B694" s="6"/>
      <c r="C694" s="6"/>
    </row>
    <row r="695" spans="2:3" x14ac:dyDescent="0.25">
      <c r="B695" s="6"/>
      <c r="C695" s="6"/>
    </row>
    <row r="696" spans="2:3" x14ac:dyDescent="0.25">
      <c r="B696" s="6"/>
      <c r="C696" s="6"/>
    </row>
    <row r="697" spans="2:3" x14ac:dyDescent="0.25">
      <c r="B697" s="6"/>
      <c r="C697" s="6"/>
    </row>
    <row r="698" spans="2:3" x14ac:dyDescent="0.25">
      <c r="B698" s="6"/>
      <c r="C698" s="6"/>
    </row>
    <row r="699" spans="2:3" x14ac:dyDescent="0.25">
      <c r="B699" s="6"/>
      <c r="C699" s="6"/>
    </row>
    <row r="700" spans="2:3" x14ac:dyDescent="0.25">
      <c r="B700" s="6"/>
      <c r="C700" s="6"/>
    </row>
    <row r="701" spans="2:3" x14ac:dyDescent="0.25">
      <c r="B701" s="6"/>
      <c r="C701" s="6"/>
    </row>
    <row r="702" spans="2:3" x14ac:dyDescent="0.25">
      <c r="B702" s="6"/>
      <c r="C702" s="6"/>
    </row>
    <row r="703" spans="2:3" x14ac:dyDescent="0.25">
      <c r="B703" s="6"/>
      <c r="C703" s="6"/>
    </row>
    <row r="704" spans="2:3" x14ac:dyDescent="0.25">
      <c r="B704" s="6"/>
      <c r="C704" s="6"/>
    </row>
    <row r="705" spans="2:3" x14ac:dyDescent="0.25">
      <c r="B705" s="6"/>
      <c r="C705" s="6"/>
    </row>
    <row r="706" spans="2:3" x14ac:dyDescent="0.25">
      <c r="B706" s="6"/>
      <c r="C706" s="6"/>
    </row>
    <row r="707" spans="2:3" x14ac:dyDescent="0.25">
      <c r="B707" s="6"/>
      <c r="C707" s="6"/>
    </row>
    <row r="708" spans="2:3" x14ac:dyDescent="0.25">
      <c r="B708" s="6"/>
      <c r="C708" s="6"/>
    </row>
    <row r="709" spans="2:3" x14ac:dyDescent="0.25">
      <c r="B709" s="6"/>
      <c r="C709" s="6"/>
    </row>
    <row r="710" spans="2:3" x14ac:dyDescent="0.25">
      <c r="B710" s="6"/>
      <c r="C710" s="6"/>
    </row>
    <row r="711" spans="2:3" x14ac:dyDescent="0.25">
      <c r="B711" s="6"/>
      <c r="C711" s="6"/>
    </row>
    <row r="712" spans="2:3" x14ac:dyDescent="0.25">
      <c r="B712" s="6"/>
      <c r="C712" s="6"/>
    </row>
    <row r="713" spans="2:3" x14ac:dyDescent="0.25">
      <c r="B713" s="6"/>
      <c r="C713" s="6"/>
    </row>
    <row r="714" spans="2:3" x14ac:dyDescent="0.25">
      <c r="B714" s="6"/>
      <c r="C714" s="6"/>
    </row>
    <row r="715" spans="2:3" x14ac:dyDescent="0.25">
      <c r="B715" s="6"/>
      <c r="C715" s="6"/>
    </row>
    <row r="716" spans="2:3" x14ac:dyDescent="0.25">
      <c r="B716" s="6"/>
      <c r="C716" s="6"/>
    </row>
    <row r="717" spans="2:3" x14ac:dyDescent="0.25">
      <c r="B717" s="6"/>
      <c r="C717" s="6"/>
    </row>
    <row r="718" spans="2:3" x14ac:dyDescent="0.25">
      <c r="B718" s="6"/>
      <c r="C718" s="6"/>
    </row>
    <row r="719" spans="2:3" x14ac:dyDescent="0.25">
      <c r="B719" s="6"/>
      <c r="C719" s="6"/>
    </row>
    <row r="720" spans="2:3" x14ac:dyDescent="0.25">
      <c r="B720" s="6"/>
      <c r="C720" s="6"/>
    </row>
    <row r="721" spans="2:3" x14ac:dyDescent="0.25">
      <c r="B721" s="6"/>
      <c r="C721" s="6"/>
    </row>
    <row r="722" spans="2:3" x14ac:dyDescent="0.25">
      <c r="B722" s="6"/>
      <c r="C722" s="6"/>
    </row>
    <row r="723" spans="2:3" x14ac:dyDescent="0.25">
      <c r="B723" s="6"/>
      <c r="C723" s="6"/>
    </row>
    <row r="724" spans="2:3" x14ac:dyDescent="0.25">
      <c r="B724" s="6"/>
      <c r="C724" s="6"/>
    </row>
    <row r="725" spans="2:3" x14ac:dyDescent="0.25">
      <c r="B725" s="6"/>
      <c r="C725" s="6"/>
    </row>
    <row r="726" spans="2:3" x14ac:dyDescent="0.25">
      <c r="B726" s="6"/>
      <c r="C726" s="6"/>
    </row>
    <row r="727" spans="2:3" x14ac:dyDescent="0.25">
      <c r="B727" s="6"/>
      <c r="C727" s="6"/>
    </row>
    <row r="728" spans="2:3" x14ac:dyDescent="0.25">
      <c r="B728" s="6"/>
      <c r="C728" s="6"/>
    </row>
    <row r="729" spans="2:3" x14ac:dyDescent="0.25">
      <c r="B729" s="6"/>
      <c r="C729" s="6"/>
    </row>
    <row r="730" spans="2:3" x14ac:dyDescent="0.25">
      <c r="B730" s="6"/>
      <c r="C730" s="6"/>
    </row>
    <row r="731" spans="2:3" x14ac:dyDescent="0.25">
      <c r="B731" s="6"/>
      <c r="C731" s="6"/>
    </row>
    <row r="732" spans="2:3" x14ac:dyDescent="0.25">
      <c r="B732" s="6"/>
      <c r="C732" s="6"/>
    </row>
    <row r="733" spans="2:3" x14ac:dyDescent="0.25">
      <c r="B733" s="6"/>
      <c r="C733" s="6"/>
    </row>
    <row r="734" spans="2:3" x14ac:dyDescent="0.25">
      <c r="B734" s="6"/>
      <c r="C734" s="6"/>
    </row>
    <row r="735" spans="2:3" x14ac:dyDescent="0.25">
      <c r="B735" s="6"/>
      <c r="C735" s="6"/>
    </row>
    <row r="736" spans="2:3" x14ac:dyDescent="0.25">
      <c r="B736" s="6"/>
      <c r="C736" s="6"/>
    </row>
    <row r="737" spans="2:3" x14ac:dyDescent="0.25">
      <c r="B737" s="6"/>
      <c r="C737" s="6"/>
    </row>
    <row r="738" spans="2:3" x14ac:dyDescent="0.25">
      <c r="B738" s="6"/>
      <c r="C738" s="6"/>
    </row>
    <row r="739" spans="2:3" x14ac:dyDescent="0.25">
      <c r="B739" s="6"/>
      <c r="C739" s="6"/>
    </row>
    <row r="740" spans="2:3" x14ac:dyDescent="0.25">
      <c r="B740" s="6"/>
      <c r="C740" s="6"/>
    </row>
    <row r="741" spans="2:3" x14ac:dyDescent="0.25">
      <c r="B741" s="6"/>
      <c r="C741" s="6"/>
    </row>
    <row r="742" spans="2:3" x14ac:dyDescent="0.25">
      <c r="B742" s="6"/>
      <c r="C742" s="6"/>
    </row>
    <row r="743" spans="2:3" x14ac:dyDescent="0.25">
      <c r="B743" s="6"/>
      <c r="C743" s="6"/>
    </row>
    <row r="744" spans="2:3" x14ac:dyDescent="0.25">
      <c r="B744" s="6"/>
      <c r="C744" s="6"/>
    </row>
    <row r="745" spans="2:3" x14ac:dyDescent="0.25">
      <c r="B745" s="6"/>
      <c r="C745" s="6"/>
    </row>
    <row r="746" spans="2:3" x14ac:dyDescent="0.25">
      <c r="B746" s="6"/>
      <c r="C746" s="6"/>
    </row>
    <row r="747" spans="2:3" x14ac:dyDescent="0.25">
      <c r="B747" s="6"/>
      <c r="C747" s="6"/>
    </row>
    <row r="748" spans="2:3" x14ac:dyDescent="0.25">
      <c r="B748" s="6"/>
      <c r="C748" s="6"/>
    </row>
    <row r="749" spans="2:3" x14ac:dyDescent="0.25">
      <c r="B749" s="6"/>
      <c r="C749" s="6"/>
    </row>
    <row r="750" spans="2:3" x14ac:dyDescent="0.25">
      <c r="B750" s="6"/>
      <c r="C750" s="6"/>
    </row>
    <row r="751" spans="2:3" x14ac:dyDescent="0.25">
      <c r="B751" s="6"/>
      <c r="C751" s="6"/>
    </row>
    <row r="752" spans="2:3" x14ac:dyDescent="0.25">
      <c r="B752" s="6"/>
      <c r="C752" s="6"/>
    </row>
    <row r="753" spans="2:3" x14ac:dyDescent="0.25">
      <c r="B753" s="6"/>
      <c r="C753" s="6"/>
    </row>
    <row r="754" spans="2:3" x14ac:dyDescent="0.25">
      <c r="B754" s="6"/>
      <c r="C754" s="6"/>
    </row>
    <row r="755" spans="2:3" x14ac:dyDescent="0.25">
      <c r="B755" s="6"/>
      <c r="C755" s="6"/>
    </row>
    <row r="756" spans="2:3" x14ac:dyDescent="0.25">
      <c r="B756" s="6"/>
      <c r="C756" s="6"/>
    </row>
    <row r="757" spans="2:3" x14ac:dyDescent="0.25">
      <c r="B757" s="6"/>
      <c r="C757" s="6"/>
    </row>
    <row r="758" spans="2:3" x14ac:dyDescent="0.25">
      <c r="B758" s="6"/>
      <c r="C758" s="6"/>
    </row>
    <row r="759" spans="2:3" x14ac:dyDescent="0.25">
      <c r="B759" s="6"/>
      <c r="C759" s="6"/>
    </row>
    <row r="760" spans="2:3" x14ac:dyDescent="0.25">
      <c r="B760" s="6"/>
      <c r="C760" s="6"/>
    </row>
    <row r="761" spans="2:3" x14ac:dyDescent="0.25">
      <c r="B761" s="6"/>
      <c r="C761" s="6"/>
    </row>
    <row r="762" spans="2:3" x14ac:dyDescent="0.25">
      <c r="B762" s="6"/>
      <c r="C762" s="6"/>
    </row>
    <row r="763" spans="2:3" x14ac:dyDescent="0.25">
      <c r="B763" s="6"/>
      <c r="C763" s="6"/>
    </row>
    <row r="764" spans="2:3" x14ac:dyDescent="0.25">
      <c r="B764" s="6"/>
      <c r="C764" s="6"/>
    </row>
    <row r="765" spans="2:3" x14ac:dyDescent="0.25">
      <c r="B765" s="6"/>
      <c r="C765" s="6"/>
    </row>
    <row r="766" spans="2:3" x14ac:dyDescent="0.25">
      <c r="B766" s="6"/>
      <c r="C766" s="6"/>
    </row>
    <row r="767" spans="2:3" x14ac:dyDescent="0.25">
      <c r="B767" s="6"/>
      <c r="C767" s="6"/>
    </row>
    <row r="768" spans="2:3" x14ac:dyDescent="0.25">
      <c r="B768" s="6"/>
      <c r="C768" s="6"/>
    </row>
    <row r="769" spans="2:3" x14ac:dyDescent="0.25">
      <c r="B769" s="6"/>
      <c r="C769" s="6"/>
    </row>
    <row r="770" spans="2:3" x14ac:dyDescent="0.25">
      <c r="B770" s="6"/>
      <c r="C770" s="6"/>
    </row>
    <row r="771" spans="2:3" x14ac:dyDescent="0.25">
      <c r="B771" s="6"/>
      <c r="C771" s="6"/>
    </row>
    <row r="772" spans="2:3" x14ac:dyDescent="0.25">
      <c r="B772" s="6"/>
      <c r="C772" s="6"/>
    </row>
    <row r="773" spans="2:3" x14ac:dyDescent="0.25">
      <c r="B773" s="6"/>
      <c r="C773" s="6"/>
    </row>
    <row r="774" spans="2:3" x14ac:dyDescent="0.25">
      <c r="B774" s="6"/>
      <c r="C774" s="6"/>
    </row>
    <row r="775" spans="2:3" x14ac:dyDescent="0.25">
      <c r="B775" s="6"/>
      <c r="C775" s="6"/>
    </row>
    <row r="776" spans="2:3" x14ac:dyDescent="0.25">
      <c r="B776" s="6"/>
      <c r="C776" s="6"/>
    </row>
    <row r="777" spans="2:3" x14ac:dyDescent="0.25">
      <c r="B777" s="6"/>
      <c r="C777" s="6"/>
    </row>
    <row r="778" spans="2:3" x14ac:dyDescent="0.25">
      <c r="B778" s="6"/>
      <c r="C778" s="6"/>
    </row>
    <row r="779" spans="2:3" x14ac:dyDescent="0.25">
      <c r="B779" s="6"/>
      <c r="C779" s="6"/>
    </row>
    <row r="780" spans="2:3" x14ac:dyDescent="0.25">
      <c r="B780" s="6"/>
      <c r="C780" s="6"/>
    </row>
    <row r="781" spans="2:3" x14ac:dyDescent="0.25">
      <c r="B781" s="6"/>
      <c r="C781" s="6"/>
    </row>
    <row r="782" spans="2:3" x14ac:dyDescent="0.25">
      <c r="B782" s="6"/>
      <c r="C782" s="6"/>
    </row>
    <row r="783" spans="2:3" x14ac:dyDescent="0.25">
      <c r="B783" s="6"/>
      <c r="C783" s="6"/>
    </row>
    <row r="784" spans="2:3" x14ac:dyDescent="0.25">
      <c r="B784" s="6"/>
      <c r="C784" s="6"/>
    </row>
    <row r="785" spans="2:3" x14ac:dyDescent="0.25">
      <c r="B785" s="6"/>
      <c r="C785" s="6"/>
    </row>
    <row r="786" spans="2:3" x14ac:dyDescent="0.25">
      <c r="B786" s="6"/>
      <c r="C786" s="6"/>
    </row>
    <row r="787" spans="2:3" x14ac:dyDescent="0.25">
      <c r="B787" s="6"/>
      <c r="C787" s="6"/>
    </row>
    <row r="788" spans="2:3" x14ac:dyDescent="0.25">
      <c r="B788" s="6"/>
      <c r="C788" s="6"/>
    </row>
    <row r="789" spans="2:3" x14ac:dyDescent="0.25">
      <c r="B789" s="6"/>
      <c r="C789" s="6"/>
    </row>
    <row r="790" spans="2:3" x14ac:dyDescent="0.25">
      <c r="B790" s="6"/>
      <c r="C790" s="6"/>
    </row>
    <row r="791" spans="2:3" x14ac:dyDescent="0.25">
      <c r="B791" s="6"/>
      <c r="C791" s="6"/>
    </row>
    <row r="792" spans="2:3" x14ac:dyDescent="0.25">
      <c r="B792" s="6"/>
      <c r="C792" s="6"/>
    </row>
    <row r="793" spans="2:3" x14ac:dyDescent="0.25">
      <c r="B793" s="6"/>
      <c r="C793" s="6"/>
    </row>
    <row r="794" spans="2:3" x14ac:dyDescent="0.25">
      <c r="B794" s="6"/>
      <c r="C794" s="6"/>
    </row>
    <row r="795" spans="2:3" x14ac:dyDescent="0.25">
      <c r="B795" s="6"/>
      <c r="C795" s="6"/>
    </row>
    <row r="796" spans="2:3" x14ac:dyDescent="0.25">
      <c r="B796" s="6"/>
      <c r="C796" s="6"/>
    </row>
    <row r="797" spans="2:3" x14ac:dyDescent="0.25">
      <c r="B797" s="6"/>
      <c r="C797" s="6"/>
    </row>
    <row r="798" spans="2:3" x14ac:dyDescent="0.25">
      <c r="B798" s="6"/>
      <c r="C798" s="6"/>
    </row>
    <row r="799" spans="2:3" x14ac:dyDescent="0.25">
      <c r="B799" s="6"/>
      <c r="C799" s="6"/>
    </row>
    <row r="800" spans="2:3" x14ac:dyDescent="0.25">
      <c r="B800" s="6"/>
      <c r="C800" s="6"/>
    </row>
    <row r="801" spans="2:3" x14ac:dyDescent="0.25">
      <c r="B801" s="6"/>
      <c r="C801" s="6"/>
    </row>
    <row r="802" spans="2:3" x14ac:dyDescent="0.25">
      <c r="B802" s="6"/>
      <c r="C802" s="6"/>
    </row>
    <row r="803" spans="2:3" x14ac:dyDescent="0.25">
      <c r="B803" s="6"/>
      <c r="C803" s="6"/>
    </row>
    <row r="804" spans="2:3" x14ac:dyDescent="0.25">
      <c r="B804" s="6"/>
      <c r="C804" s="6"/>
    </row>
    <row r="805" spans="2:3" x14ac:dyDescent="0.25">
      <c r="B805" s="6"/>
      <c r="C805" s="6"/>
    </row>
    <row r="806" spans="2:3" x14ac:dyDescent="0.25">
      <c r="B806" s="6"/>
      <c r="C806" s="6"/>
    </row>
    <row r="807" spans="2:3" x14ac:dyDescent="0.25">
      <c r="B807" s="6"/>
      <c r="C807" s="6"/>
    </row>
    <row r="808" spans="2:3" x14ac:dyDescent="0.25">
      <c r="B808" s="6"/>
      <c r="C808" s="6"/>
    </row>
    <row r="809" spans="2:3" x14ac:dyDescent="0.25">
      <c r="B809" s="6"/>
      <c r="C809" s="6"/>
    </row>
    <row r="810" spans="2:3" x14ac:dyDescent="0.25">
      <c r="B810" s="6"/>
      <c r="C810" s="6"/>
    </row>
    <row r="811" spans="2:3" x14ac:dyDescent="0.25">
      <c r="B811" s="6"/>
      <c r="C811" s="6"/>
    </row>
    <row r="812" spans="2:3" x14ac:dyDescent="0.25">
      <c r="B812" s="6"/>
      <c r="C812" s="6"/>
    </row>
    <row r="813" spans="2:3" x14ac:dyDescent="0.25">
      <c r="B813" s="6"/>
      <c r="C813" s="6"/>
    </row>
    <row r="814" spans="2:3" x14ac:dyDescent="0.25">
      <c r="B814" s="6"/>
      <c r="C814" s="6"/>
    </row>
    <row r="815" spans="2:3" x14ac:dyDescent="0.25">
      <c r="B815" s="6"/>
      <c r="C815" s="6"/>
    </row>
    <row r="816" spans="2:3" x14ac:dyDescent="0.25">
      <c r="B816" s="6"/>
      <c r="C816" s="6"/>
    </row>
    <row r="817" spans="2:3" x14ac:dyDescent="0.25">
      <c r="B817" s="6"/>
      <c r="C817" s="6"/>
    </row>
    <row r="818" spans="2:3" x14ac:dyDescent="0.25">
      <c r="B818" s="6"/>
      <c r="C818" s="6"/>
    </row>
    <row r="819" spans="2:3" x14ac:dyDescent="0.25">
      <c r="B819" s="6"/>
      <c r="C819" s="6"/>
    </row>
    <row r="820" spans="2:3" x14ac:dyDescent="0.25">
      <c r="B820" s="6"/>
      <c r="C820" s="6"/>
    </row>
    <row r="821" spans="2:3" x14ac:dyDescent="0.25">
      <c r="B821" s="6"/>
      <c r="C821" s="6"/>
    </row>
    <row r="822" spans="2:3" x14ac:dyDescent="0.25">
      <c r="B822" s="6"/>
      <c r="C822" s="6"/>
    </row>
    <row r="823" spans="2:3" x14ac:dyDescent="0.25">
      <c r="B823" s="6"/>
      <c r="C823" s="6"/>
    </row>
    <row r="824" spans="2:3" x14ac:dyDescent="0.25">
      <c r="B824" s="6"/>
      <c r="C824" s="6"/>
    </row>
    <row r="825" spans="2:3" x14ac:dyDescent="0.25">
      <c r="B825" s="6"/>
      <c r="C825" s="6"/>
    </row>
    <row r="826" spans="2:3" x14ac:dyDescent="0.25">
      <c r="B826" s="6"/>
      <c r="C826" s="6"/>
    </row>
    <row r="827" spans="2:3" x14ac:dyDescent="0.25">
      <c r="B827" s="6"/>
      <c r="C827" s="6"/>
    </row>
    <row r="828" spans="2:3" x14ac:dyDescent="0.25">
      <c r="B828" s="6"/>
      <c r="C828" s="6"/>
    </row>
    <row r="829" spans="2:3" x14ac:dyDescent="0.25">
      <c r="B829" s="6"/>
      <c r="C829" s="6"/>
    </row>
    <row r="830" spans="2:3" x14ac:dyDescent="0.25">
      <c r="B830" s="6"/>
      <c r="C830" s="6"/>
    </row>
    <row r="831" spans="2:3" x14ac:dyDescent="0.25">
      <c r="B831" s="6"/>
      <c r="C831" s="6"/>
    </row>
    <row r="832" spans="2:3" x14ac:dyDescent="0.25">
      <c r="B832" s="6"/>
      <c r="C832" s="6"/>
    </row>
    <row r="833" spans="2:3" x14ac:dyDescent="0.25">
      <c r="B833" s="6"/>
      <c r="C833" s="6"/>
    </row>
    <row r="834" spans="2:3" x14ac:dyDescent="0.25">
      <c r="B834" s="6"/>
      <c r="C834" s="6"/>
    </row>
    <row r="835" spans="2:3" x14ac:dyDescent="0.25">
      <c r="B835" s="6"/>
      <c r="C835" s="6"/>
    </row>
    <row r="836" spans="2:3" x14ac:dyDescent="0.25">
      <c r="B836" s="6"/>
      <c r="C836" s="6"/>
    </row>
    <row r="837" spans="2:3" x14ac:dyDescent="0.25">
      <c r="B837" s="6"/>
      <c r="C837" s="6"/>
    </row>
    <row r="838" spans="2:3" x14ac:dyDescent="0.25">
      <c r="B838" s="6"/>
      <c r="C838" s="6"/>
    </row>
    <row r="839" spans="2:3" x14ac:dyDescent="0.25">
      <c r="B839" s="6"/>
      <c r="C839" s="6"/>
    </row>
    <row r="840" spans="2:3" x14ac:dyDescent="0.25">
      <c r="B840" s="6"/>
      <c r="C840" s="6"/>
    </row>
    <row r="841" spans="2:3" x14ac:dyDescent="0.25">
      <c r="B841" s="6"/>
      <c r="C841" s="6"/>
    </row>
    <row r="842" spans="2:3" x14ac:dyDescent="0.25">
      <c r="B842" s="6"/>
      <c r="C842" s="6"/>
    </row>
    <row r="843" spans="2:3" x14ac:dyDescent="0.25">
      <c r="B843" s="6"/>
      <c r="C843" s="6"/>
    </row>
    <row r="844" spans="2:3" x14ac:dyDescent="0.25">
      <c r="B844" s="6"/>
      <c r="C844" s="6"/>
    </row>
    <row r="845" spans="2:3" x14ac:dyDescent="0.25">
      <c r="B845" s="6"/>
      <c r="C845" s="6"/>
    </row>
    <row r="846" spans="2:3" x14ac:dyDescent="0.25">
      <c r="B846" s="6"/>
      <c r="C846" s="6"/>
    </row>
    <row r="847" spans="2:3" x14ac:dyDescent="0.25">
      <c r="B847" s="6"/>
      <c r="C847" s="6"/>
    </row>
    <row r="848" spans="2:3" x14ac:dyDescent="0.25">
      <c r="B848" s="6"/>
      <c r="C848" s="6"/>
    </row>
    <row r="849" spans="2:3" x14ac:dyDescent="0.25">
      <c r="B849" s="6"/>
      <c r="C849" s="6"/>
    </row>
    <row r="850" spans="2:3" x14ac:dyDescent="0.25">
      <c r="B850" s="6"/>
      <c r="C850" s="6"/>
    </row>
    <row r="851" spans="2:3" x14ac:dyDescent="0.25">
      <c r="B851" s="6"/>
      <c r="C851" s="6"/>
    </row>
    <row r="852" spans="2:3" x14ac:dyDescent="0.25">
      <c r="B852" s="6"/>
      <c r="C852" s="6"/>
    </row>
    <row r="853" spans="2:3" x14ac:dyDescent="0.25">
      <c r="B853" s="6"/>
      <c r="C853" s="6"/>
    </row>
    <row r="854" spans="2:3" x14ac:dyDescent="0.25">
      <c r="B854" s="6"/>
      <c r="C854" s="6"/>
    </row>
    <row r="855" spans="2:3" x14ac:dyDescent="0.25">
      <c r="B855" s="6"/>
      <c r="C855" s="6"/>
    </row>
    <row r="856" spans="2:3" x14ac:dyDescent="0.25">
      <c r="B856" s="6"/>
      <c r="C856" s="6"/>
    </row>
    <row r="857" spans="2:3" x14ac:dyDescent="0.25">
      <c r="B857" s="6"/>
      <c r="C857" s="6"/>
    </row>
    <row r="858" spans="2:3" x14ac:dyDescent="0.25">
      <c r="B858" s="6"/>
      <c r="C858" s="6"/>
    </row>
    <row r="859" spans="2:3" x14ac:dyDescent="0.25">
      <c r="B859" s="6"/>
      <c r="C859" s="6"/>
    </row>
    <row r="860" spans="2:3" x14ac:dyDescent="0.25">
      <c r="B860" s="6"/>
      <c r="C860" s="6"/>
    </row>
    <row r="861" spans="2:3" x14ac:dyDescent="0.25">
      <c r="B861" s="6"/>
      <c r="C861" s="6"/>
    </row>
    <row r="862" spans="2:3" x14ac:dyDescent="0.25">
      <c r="B862" s="6"/>
      <c r="C862" s="6"/>
    </row>
    <row r="863" spans="2:3" x14ac:dyDescent="0.25">
      <c r="B863" s="6"/>
      <c r="C863" s="6"/>
    </row>
    <row r="864" spans="2:3" x14ac:dyDescent="0.25">
      <c r="B864" s="6"/>
      <c r="C864" s="6"/>
    </row>
    <row r="865" spans="2:3" x14ac:dyDescent="0.25">
      <c r="B865" s="6"/>
      <c r="C865" s="6"/>
    </row>
    <row r="866" spans="2:3" x14ac:dyDescent="0.25">
      <c r="B866" s="6"/>
      <c r="C866" s="6"/>
    </row>
    <row r="867" spans="2:3" x14ac:dyDescent="0.25">
      <c r="B867" s="6"/>
      <c r="C867" s="6"/>
    </row>
    <row r="868" spans="2:3" x14ac:dyDescent="0.25">
      <c r="B868" s="6"/>
      <c r="C868" s="6"/>
    </row>
    <row r="869" spans="2:3" x14ac:dyDescent="0.25">
      <c r="B869" s="6"/>
      <c r="C869" s="6"/>
    </row>
    <row r="870" spans="2:3" x14ac:dyDescent="0.25">
      <c r="B870" s="6"/>
      <c r="C870" s="6"/>
    </row>
    <row r="871" spans="2:3" x14ac:dyDescent="0.25">
      <c r="B871" s="6"/>
      <c r="C871" s="6"/>
    </row>
    <row r="872" spans="2:3" x14ac:dyDescent="0.25">
      <c r="B872" s="6"/>
      <c r="C872" s="6"/>
    </row>
    <row r="873" spans="2:3" x14ac:dyDescent="0.25">
      <c r="B873" s="6"/>
      <c r="C873" s="6"/>
    </row>
    <row r="874" spans="2:3" x14ac:dyDescent="0.25">
      <c r="B874" s="6"/>
      <c r="C874" s="6"/>
    </row>
    <row r="875" spans="2:3" x14ac:dyDescent="0.25">
      <c r="B875" s="6"/>
      <c r="C875" s="6"/>
    </row>
    <row r="876" spans="2:3" x14ac:dyDescent="0.25">
      <c r="B876" s="6"/>
      <c r="C876" s="6"/>
    </row>
    <row r="877" spans="2:3" x14ac:dyDescent="0.25">
      <c r="B877" s="6"/>
      <c r="C877" s="6"/>
    </row>
    <row r="878" spans="2:3" x14ac:dyDescent="0.25">
      <c r="B878" s="6"/>
      <c r="C878" s="6"/>
    </row>
    <row r="879" spans="2:3" x14ac:dyDescent="0.25">
      <c r="B879" s="6"/>
      <c r="C879" s="6"/>
    </row>
    <row r="880" spans="2:3" x14ac:dyDescent="0.25">
      <c r="B880" s="6"/>
      <c r="C880" s="6"/>
    </row>
    <row r="881" spans="2:3" x14ac:dyDescent="0.25">
      <c r="B881" s="6"/>
      <c r="C881" s="6"/>
    </row>
    <row r="882" spans="2:3" x14ac:dyDescent="0.25">
      <c r="B882" s="6"/>
      <c r="C882" s="6"/>
    </row>
    <row r="883" spans="2:3" x14ac:dyDescent="0.25">
      <c r="B883" s="6"/>
      <c r="C883" s="6"/>
    </row>
    <row r="884" spans="2:3" x14ac:dyDescent="0.25">
      <c r="B884" s="6"/>
      <c r="C884" s="6"/>
    </row>
    <row r="885" spans="2:3" x14ac:dyDescent="0.25">
      <c r="B885" s="6"/>
      <c r="C885" s="6"/>
    </row>
    <row r="886" spans="2:3" x14ac:dyDescent="0.25">
      <c r="B886" s="6"/>
      <c r="C886" s="6"/>
    </row>
    <row r="887" spans="2:3" x14ac:dyDescent="0.25">
      <c r="B887" s="6"/>
      <c r="C887" s="6"/>
    </row>
    <row r="888" spans="2:3" x14ac:dyDescent="0.25">
      <c r="B888" s="6"/>
      <c r="C888" s="6"/>
    </row>
    <row r="889" spans="2:3" x14ac:dyDescent="0.25">
      <c r="B889" s="6"/>
      <c r="C889" s="6"/>
    </row>
    <row r="890" spans="2:3" x14ac:dyDescent="0.25">
      <c r="B890" s="6"/>
      <c r="C890" s="6"/>
    </row>
    <row r="891" spans="2:3" x14ac:dyDescent="0.25">
      <c r="B891" s="6"/>
      <c r="C891" s="6"/>
    </row>
    <row r="892" spans="2:3" x14ac:dyDescent="0.25">
      <c r="B892" s="6"/>
      <c r="C892" s="6"/>
    </row>
    <row r="893" spans="2:3" x14ac:dyDescent="0.25">
      <c r="B893" s="6"/>
      <c r="C893" s="6"/>
    </row>
    <row r="894" spans="2:3" x14ac:dyDescent="0.25">
      <c r="B894" s="6"/>
      <c r="C894" s="6"/>
    </row>
    <row r="895" spans="2:3" x14ac:dyDescent="0.25">
      <c r="B895" s="6"/>
      <c r="C895" s="6"/>
    </row>
    <row r="896" spans="2:3" x14ac:dyDescent="0.25">
      <c r="B896" s="6"/>
      <c r="C896" s="6"/>
    </row>
    <row r="897" spans="2:3" x14ac:dyDescent="0.25">
      <c r="B897" s="6"/>
      <c r="C897" s="6"/>
    </row>
    <row r="898" spans="2:3" x14ac:dyDescent="0.25">
      <c r="B898" s="6"/>
      <c r="C898" s="6"/>
    </row>
    <row r="899" spans="2:3" x14ac:dyDescent="0.25">
      <c r="B899" s="6"/>
      <c r="C899" s="6"/>
    </row>
    <row r="900" spans="2:3" x14ac:dyDescent="0.25">
      <c r="B900" s="6"/>
      <c r="C900" s="6"/>
    </row>
    <row r="901" spans="2:3" x14ac:dyDescent="0.25">
      <c r="B901" s="6"/>
      <c r="C901" s="6"/>
    </row>
    <row r="902" spans="2:3" x14ac:dyDescent="0.25">
      <c r="B902" s="6"/>
      <c r="C902" s="6"/>
    </row>
    <row r="903" spans="2:3" x14ac:dyDescent="0.25">
      <c r="B903" s="6"/>
      <c r="C903" s="6"/>
    </row>
    <row r="904" spans="2:3" x14ac:dyDescent="0.25">
      <c r="B904" s="6"/>
      <c r="C904" s="6"/>
    </row>
    <row r="905" spans="2:3" x14ac:dyDescent="0.25">
      <c r="B905" s="6"/>
      <c r="C905" s="6"/>
    </row>
    <row r="906" spans="2:3" x14ac:dyDescent="0.25">
      <c r="B906" s="6"/>
      <c r="C906" s="6"/>
    </row>
    <row r="907" spans="2:3" x14ac:dyDescent="0.25">
      <c r="B907" s="6"/>
      <c r="C907" s="6"/>
    </row>
    <row r="908" spans="2:3" x14ac:dyDescent="0.25">
      <c r="B908" s="6"/>
      <c r="C908" s="6"/>
    </row>
    <row r="909" spans="2:3" x14ac:dyDescent="0.25">
      <c r="B909" s="6"/>
      <c r="C909" s="6"/>
    </row>
    <row r="910" spans="2:3" x14ac:dyDescent="0.25">
      <c r="B910" s="6"/>
      <c r="C910" s="6"/>
    </row>
    <row r="911" spans="2:3" x14ac:dyDescent="0.25">
      <c r="B911" s="6"/>
      <c r="C911" s="6"/>
    </row>
    <row r="912" spans="2:3" x14ac:dyDescent="0.25">
      <c r="B912" s="6"/>
      <c r="C912" s="6"/>
    </row>
    <row r="913" spans="2:3" x14ac:dyDescent="0.25">
      <c r="B913" s="6"/>
      <c r="C913" s="6"/>
    </row>
    <row r="914" spans="2:3" x14ac:dyDescent="0.25">
      <c r="B914" s="6"/>
      <c r="C914" s="6"/>
    </row>
    <row r="915" spans="2:3" x14ac:dyDescent="0.25">
      <c r="B915" s="6"/>
      <c r="C915" s="6"/>
    </row>
    <row r="916" spans="2:3" x14ac:dyDescent="0.25">
      <c r="B916" s="6"/>
      <c r="C916" s="6"/>
    </row>
    <row r="917" spans="2:3" x14ac:dyDescent="0.25">
      <c r="B917" s="6"/>
      <c r="C917" s="6"/>
    </row>
    <row r="918" spans="2:3" x14ac:dyDescent="0.25">
      <c r="B918" s="6"/>
      <c r="C918" s="6"/>
    </row>
    <row r="919" spans="2:3" x14ac:dyDescent="0.25">
      <c r="B919" s="6"/>
      <c r="C919" s="6"/>
    </row>
    <row r="920" spans="2:3" x14ac:dyDescent="0.25">
      <c r="B920" s="6"/>
      <c r="C920" s="6"/>
    </row>
    <row r="921" spans="2:3" x14ac:dyDescent="0.25">
      <c r="B921" s="6"/>
      <c r="C921" s="6"/>
    </row>
    <row r="922" spans="2:3" x14ac:dyDescent="0.25">
      <c r="B922" s="6"/>
      <c r="C922" s="6"/>
    </row>
    <row r="923" spans="2:3" x14ac:dyDescent="0.25">
      <c r="B923" s="6"/>
      <c r="C923" s="6"/>
    </row>
    <row r="924" spans="2:3" x14ac:dyDescent="0.25">
      <c r="B924" s="6"/>
      <c r="C924" s="6"/>
    </row>
    <row r="925" spans="2:3" x14ac:dyDescent="0.25">
      <c r="B925" s="6"/>
      <c r="C925" s="6"/>
    </row>
    <row r="926" spans="2:3" x14ac:dyDescent="0.25">
      <c r="B926" s="6"/>
      <c r="C926" s="6"/>
    </row>
    <row r="927" spans="2:3" x14ac:dyDescent="0.25">
      <c r="B927" s="6"/>
      <c r="C927" s="6"/>
    </row>
    <row r="928" spans="2:3" x14ac:dyDescent="0.25">
      <c r="B928" s="6"/>
      <c r="C928" s="6"/>
    </row>
    <row r="929" spans="2:3" x14ac:dyDescent="0.25">
      <c r="B929" s="6"/>
      <c r="C929" s="6"/>
    </row>
    <row r="930" spans="2:3" x14ac:dyDescent="0.25">
      <c r="B930" s="6"/>
      <c r="C930" s="6"/>
    </row>
    <row r="931" spans="2:3" x14ac:dyDescent="0.25">
      <c r="B931" s="6"/>
      <c r="C931" s="6"/>
    </row>
    <row r="932" spans="2:3" x14ac:dyDescent="0.25">
      <c r="B932" s="6"/>
      <c r="C932" s="6"/>
    </row>
    <row r="933" spans="2:3" x14ac:dyDescent="0.25">
      <c r="B933" s="6"/>
      <c r="C933" s="6"/>
    </row>
    <row r="934" spans="2:3" x14ac:dyDescent="0.25">
      <c r="B934" s="6"/>
      <c r="C934" s="6"/>
    </row>
    <row r="935" spans="2:3" x14ac:dyDescent="0.25">
      <c r="B935" s="6"/>
      <c r="C935" s="6"/>
    </row>
    <row r="936" spans="2:3" x14ac:dyDescent="0.25">
      <c r="B936" s="6"/>
      <c r="C936" s="6"/>
    </row>
    <row r="937" spans="2:3" x14ac:dyDescent="0.25">
      <c r="B937" s="6"/>
      <c r="C937" s="6"/>
    </row>
    <row r="938" spans="2:3" x14ac:dyDescent="0.25">
      <c r="B938" s="6"/>
      <c r="C938" s="6"/>
    </row>
    <row r="939" spans="2:3" x14ac:dyDescent="0.25">
      <c r="B939" s="6"/>
      <c r="C939" s="6"/>
    </row>
    <row r="940" spans="2:3" x14ac:dyDescent="0.25">
      <c r="B940" s="6"/>
      <c r="C940" s="6"/>
    </row>
    <row r="941" spans="2:3" x14ac:dyDescent="0.25">
      <c r="B941" s="6"/>
      <c r="C941" s="6"/>
    </row>
    <row r="942" spans="2:3" x14ac:dyDescent="0.25">
      <c r="B942" s="6"/>
      <c r="C942" s="6"/>
    </row>
    <row r="943" spans="2:3" x14ac:dyDescent="0.25">
      <c r="B943" s="6"/>
      <c r="C943" s="6"/>
    </row>
    <row r="944" spans="2:3" x14ac:dyDescent="0.25">
      <c r="B944" s="6"/>
      <c r="C944" s="6"/>
    </row>
    <row r="945" spans="2:3" x14ac:dyDescent="0.25">
      <c r="B945" s="6"/>
      <c r="C945" s="6"/>
    </row>
    <row r="946" spans="2:3" x14ac:dyDescent="0.25">
      <c r="B946" s="6"/>
      <c r="C946" s="6"/>
    </row>
    <row r="947" spans="2:3" x14ac:dyDescent="0.25">
      <c r="B947" s="6"/>
      <c r="C947" s="6"/>
    </row>
    <row r="948" spans="2:3" x14ac:dyDescent="0.25">
      <c r="B948" s="6"/>
      <c r="C948" s="6"/>
    </row>
    <row r="949" spans="2:3" x14ac:dyDescent="0.25">
      <c r="B949" s="6"/>
      <c r="C949" s="6"/>
    </row>
    <row r="950" spans="2:3" x14ac:dyDescent="0.25">
      <c r="B950" s="6"/>
      <c r="C950" s="6"/>
    </row>
    <row r="951" spans="2:3" x14ac:dyDescent="0.25">
      <c r="B951" s="6"/>
      <c r="C951" s="6"/>
    </row>
    <row r="952" spans="2:3" x14ac:dyDescent="0.25">
      <c r="B952" s="6"/>
      <c r="C952" s="6"/>
    </row>
    <row r="953" spans="2:3" x14ac:dyDescent="0.25">
      <c r="B953" s="6"/>
      <c r="C953" s="6"/>
    </row>
    <row r="954" spans="2:3" x14ac:dyDescent="0.25">
      <c r="B954" s="6"/>
      <c r="C954" s="6"/>
    </row>
    <row r="955" spans="2:3" x14ac:dyDescent="0.25">
      <c r="B955" s="6"/>
      <c r="C955" s="6"/>
    </row>
    <row r="956" spans="2:3" x14ac:dyDescent="0.25">
      <c r="B956" s="6"/>
      <c r="C956" s="6"/>
    </row>
    <row r="957" spans="2:3" x14ac:dyDescent="0.25">
      <c r="B957" s="6"/>
      <c r="C957" s="6"/>
    </row>
    <row r="958" spans="2:3" x14ac:dyDescent="0.25">
      <c r="B958" s="6"/>
      <c r="C958" s="6"/>
    </row>
    <row r="959" spans="2:3" x14ac:dyDescent="0.25">
      <c r="B959" s="6"/>
      <c r="C959" s="6"/>
    </row>
    <row r="960" spans="2:3" x14ac:dyDescent="0.25">
      <c r="B960" s="6"/>
      <c r="C960" s="6"/>
    </row>
    <row r="961" spans="2:3" x14ac:dyDescent="0.25">
      <c r="B961" s="6"/>
      <c r="C961" s="6"/>
    </row>
    <row r="962" spans="2:3" x14ac:dyDescent="0.25">
      <c r="B962" s="6"/>
      <c r="C962" s="6"/>
    </row>
    <row r="963" spans="2:3" x14ac:dyDescent="0.25">
      <c r="B963" s="6"/>
      <c r="C963" s="6"/>
    </row>
    <row r="964" spans="2:3" x14ac:dyDescent="0.25">
      <c r="B964" s="6"/>
      <c r="C964" s="6"/>
    </row>
    <row r="965" spans="2:3" x14ac:dyDescent="0.25">
      <c r="B965" s="6"/>
      <c r="C965" s="6"/>
    </row>
    <row r="966" spans="2:3" x14ac:dyDescent="0.25">
      <c r="B966" s="6"/>
      <c r="C966" s="6"/>
    </row>
    <row r="967" spans="2:3" x14ac:dyDescent="0.25">
      <c r="B967" s="6"/>
      <c r="C967" s="6"/>
    </row>
    <row r="968" spans="2:3" x14ac:dyDescent="0.25">
      <c r="B968" s="6"/>
      <c r="C968" s="6"/>
    </row>
    <row r="969" spans="2:3" x14ac:dyDescent="0.25">
      <c r="B969" s="6"/>
      <c r="C969" s="6"/>
    </row>
    <row r="970" spans="2:3" x14ac:dyDescent="0.25">
      <c r="B970" s="6"/>
      <c r="C970" s="6"/>
    </row>
    <row r="971" spans="2:3" x14ac:dyDescent="0.25">
      <c r="B971" s="6"/>
      <c r="C971" s="6"/>
    </row>
    <row r="972" spans="2:3" x14ac:dyDescent="0.25">
      <c r="B972" s="6"/>
      <c r="C972" s="6"/>
    </row>
    <row r="973" spans="2:3" x14ac:dyDescent="0.25">
      <c r="B973" s="6"/>
      <c r="C973" s="6"/>
    </row>
    <row r="974" spans="2:3" x14ac:dyDescent="0.25">
      <c r="B974" s="6"/>
      <c r="C974" s="6"/>
    </row>
    <row r="975" spans="2:3" x14ac:dyDescent="0.25">
      <c r="B975" s="6"/>
      <c r="C975" s="6"/>
    </row>
    <row r="976" spans="2:3" x14ac:dyDescent="0.25">
      <c r="B976" s="6"/>
      <c r="C976" s="6"/>
    </row>
    <row r="977" spans="2:3" x14ac:dyDescent="0.25">
      <c r="B977" s="6"/>
      <c r="C977" s="6"/>
    </row>
    <row r="978" spans="2:3" x14ac:dyDescent="0.25">
      <c r="B978" s="6"/>
      <c r="C978" s="6"/>
    </row>
    <row r="979" spans="2:3" x14ac:dyDescent="0.25">
      <c r="B979" s="6"/>
      <c r="C979" s="6"/>
    </row>
    <row r="980" spans="2:3" x14ac:dyDescent="0.25">
      <c r="B980" s="6"/>
      <c r="C980" s="6"/>
    </row>
    <row r="981" spans="2:3" x14ac:dyDescent="0.25">
      <c r="B981" s="6"/>
      <c r="C981" s="6"/>
    </row>
    <row r="982" spans="2:3" x14ac:dyDescent="0.25">
      <c r="B982" s="6"/>
      <c r="C982" s="6"/>
    </row>
    <row r="983" spans="2:3" x14ac:dyDescent="0.25">
      <c r="B983" s="6"/>
      <c r="C983" s="6"/>
    </row>
    <row r="984" spans="2:3" x14ac:dyDescent="0.25">
      <c r="B984" s="6"/>
      <c r="C984" s="6"/>
    </row>
    <row r="985" spans="2:3" x14ac:dyDescent="0.25">
      <c r="B985" s="6"/>
      <c r="C985" s="6"/>
    </row>
    <row r="986" spans="2:3" x14ac:dyDescent="0.25">
      <c r="B986" s="6"/>
      <c r="C986" s="6"/>
    </row>
    <row r="987" spans="2:3" x14ac:dyDescent="0.25">
      <c r="B987" s="6"/>
      <c r="C987" s="6"/>
    </row>
    <row r="988" spans="2:3" x14ac:dyDescent="0.25">
      <c r="B988" s="6"/>
      <c r="C988" s="6"/>
    </row>
    <row r="989" spans="2:3" x14ac:dyDescent="0.25">
      <c r="B989" s="6"/>
      <c r="C989" s="6"/>
    </row>
    <row r="990" spans="2:3" x14ac:dyDescent="0.25">
      <c r="B990" s="6"/>
      <c r="C990" s="6"/>
    </row>
    <row r="991" spans="2:3" x14ac:dyDescent="0.25">
      <c r="B991" s="6"/>
      <c r="C991" s="6"/>
    </row>
    <row r="992" spans="2:3" x14ac:dyDescent="0.25">
      <c r="B992" s="6"/>
      <c r="C992" s="6"/>
    </row>
    <row r="993" spans="2:3" x14ac:dyDescent="0.25">
      <c r="B993" s="6"/>
      <c r="C993" s="6"/>
    </row>
    <row r="994" spans="2:3" x14ac:dyDescent="0.25">
      <c r="B994" s="6"/>
      <c r="C994" s="6"/>
    </row>
    <row r="995" spans="2:3" x14ac:dyDescent="0.25">
      <c r="B995" s="6"/>
      <c r="C995" s="6"/>
    </row>
    <row r="996" spans="2:3" x14ac:dyDescent="0.25">
      <c r="B996" s="6"/>
      <c r="C996" s="6"/>
    </row>
    <row r="997" spans="2:3" x14ac:dyDescent="0.25">
      <c r="B997" s="6"/>
      <c r="C997" s="6"/>
    </row>
    <row r="998" spans="2:3" x14ac:dyDescent="0.25">
      <c r="B998" s="6"/>
      <c r="C998" s="6"/>
    </row>
    <row r="999" spans="2:3" x14ac:dyDescent="0.25">
      <c r="B999" s="6"/>
      <c r="C999" s="6"/>
    </row>
    <row r="1000" spans="2:3" x14ac:dyDescent="0.25">
      <c r="B1000" s="6"/>
      <c r="C1000" s="6"/>
    </row>
    <row r="1001" spans="2:3" x14ac:dyDescent="0.25">
      <c r="B1001" s="6"/>
      <c r="C1001" s="6"/>
    </row>
    <row r="1002" spans="2:3" x14ac:dyDescent="0.25">
      <c r="B1002" s="6"/>
      <c r="C1002" s="6"/>
    </row>
    <row r="1003" spans="2:3" x14ac:dyDescent="0.25">
      <c r="B1003" s="6"/>
      <c r="C1003" s="6"/>
    </row>
    <row r="1004" spans="2:3" x14ac:dyDescent="0.25">
      <c r="B1004" s="6"/>
      <c r="C1004" s="6"/>
    </row>
    <row r="1005" spans="2:3" x14ac:dyDescent="0.25">
      <c r="B1005" s="6"/>
      <c r="C1005" s="6"/>
    </row>
    <row r="1006" spans="2:3" x14ac:dyDescent="0.25">
      <c r="B1006" s="6"/>
      <c r="C1006" s="6"/>
    </row>
    <row r="1007" spans="2:3" x14ac:dyDescent="0.25">
      <c r="B1007" s="6"/>
      <c r="C1007" s="6"/>
    </row>
    <row r="1008" spans="2:3" x14ac:dyDescent="0.25">
      <c r="B1008" s="6"/>
      <c r="C1008" s="6"/>
    </row>
    <row r="1009" spans="2:3" x14ac:dyDescent="0.25">
      <c r="B1009" s="6"/>
      <c r="C1009" s="6"/>
    </row>
    <row r="1010" spans="2:3" x14ac:dyDescent="0.25">
      <c r="B1010" s="6"/>
      <c r="C1010" s="6"/>
    </row>
    <row r="1011" spans="2:3" x14ac:dyDescent="0.25">
      <c r="B1011" s="6"/>
      <c r="C1011" s="6"/>
    </row>
    <row r="1012" spans="2:3" x14ac:dyDescent="0.25">
      <c r="B1012" s="6"/>
      <c r="C1012" s="6"/>
    </row>
    <row r="1013" spans="2:3" x14ac:dyDescent="0.25">
      <c r="B1013" s="6"/>
      <c r="C1013" s="6"/>
    </row>
    <row r="1014" spans="2:3" x14ac:dyDescent="0.25">
      <c r="B1014" s="6"/>
      <c r="C1014" s="6"/>
    </row>
    <row r="1015" spans="2:3" x14ac:dyDescent="0.25">
      <c r="B1015" s="6"/>
      <c r="C1015" s="6"/>
    </row>
    <row r="1016" spans="2:3" x14ac:dyDescent="0.25">
      <c r="B1016" s="6"/>
      <c r="C1016" s="6"/>
    </row>
    <row r="1017" spans="2:3" x14ac:dyDescent="0.25">
      <c r="B1017" s="6"/>
      <c r="C1017" s="6"/>
    </row>
    <row r="1018" spans="2:3" x14ac:dyDescent="0.25">
      <c r="B1018" s="6"/>
      <c r="C1018" s="6"/>
    </row>
    <row r="1019" spans="2:3" x14ac:dyDescent="0.25">
      <c r="B1019" s="6"/>
      <c r="C1019" s="6"/>
    </row>
    <row r="1020" spans="2:3" x14ac:dyDescent="0.25">
      <c r="B1020" s="6"/>
      <c r="C1020" s="6"/>
    </row>
    <row r="1021" spans="2:3" x14ac:dyDescent="0.25">
      <c r="B1021" s="6"/>
      <c r="C1021" s="6"/>
    </row>
    <row r="1022" spans="2:3" x14ac:dyDescent="0.25">
      <c r="B1022" s="6"/>
      <c r="C1022" s="6"/>
    </row>
    <row r="1023" spans="2:3" x14ac:dyDescent="0.25">
      <c r="B1023" s="6"/>
      <c r="C1023" s="6"/>
    </row>
    <row r="1024" spans="2:3" x14ac:dyDescent="0.25">
      <c r="B1024" s="6"/>
      <c r="C1024" s="6"/>
    </row>
    <row r="1025" spans="2:3" x14ac:dyDescent="0.25">
      <c r="B1025" s="6"/>
      <c r="C1025" s="6"/>
    </row>
    <row r="1026" spans="2:3" x14ac:dyDescent="0.25">
      <c r="B1026" s="6"/>
      <c r="C1026" s="6"/>
    </row>
    <row r="1027" spans="2:3" x14ac:dyDescent="0.25">
      <c r="B1027" s="6"/>
      <c r="C1027" s="6"/>
    </row>
    <row r="1028" spans="2:3" x14ac:dyDescent="0.25">
      <c r="B1028" s="6"/>
      <c r="C1028" s="6"/>
    </row>
    <row r="1029" spans="2:3" x14ac:dyDescent="0.25">
      <c r="B1029" s="6"/>
      <c r="C1029" s="6"/>
    </row>
    <row r="1030" spans="2:3" x14ac:dyDescent="0.25">
      <c r="B1030" s="6"/>
      <c r="C1030" s="6"/>
    </row>
    <row r="1031" spans="2:3" x14ac:dyDescent="0.25">
      <c r="B1031" s="6"/>
      <c r="C1031" s="6"/>
    </row>
    <row r="1032" spans="2:3" x14ac:dyDescent="0.25">
      <c r="B1032" s="6"/>
      <c r="C1032" s="6"/>
    </row>
    <row r="1033" spans="2:3" x14ac:dyDescent="0.25">
      <c r="B1033" s="6"/>
      <c r="C1033" s="6"/>
    </row>
    <row r="1034" spans="2:3" x14ac:dyDescent="0.25">
      <c r="B1034" s="6"/>
      <c r="C1034" s="6"/>
    </row>
    <row r="1035" spans="2:3" x14ac:dyDescent="0.25">
      <c r="B1035" s="6"/>
      <c r="C1035" s="6"/>
    </row>
    <row r="1036" spans="2:3" x14ac:dyDescent="0.25">
      <c r="B1036" s="6"/>
      <c r="C1036" s="6"/>
    </row>
    <row r="1037" spans="2:3" x14ac:dyDescent="0.25">
      <c r="B1037" s="6"/>
      <c r="C1037" s="6"/>
    </row>
    <row r="1038" spans="2:3" x14ac:dyDescent="0.25">
      <c r="B1038" s="6"/>
      <c r="C1038" s="6"/>
    </row>
    <row r="1039" spans="2:3" x14ac:dyDescent="0.25">
      <c r="B1039" s="6"/>
      <c r="C1039" s="6"/>
    </row>
    <row r="1040" spans="2:3" x14ac:dyDescent="0.25">
      <c r="B1040" s="6"/>
      <c r="C1040" s="6"/>
    </row>
    <row r="1041" spans="2:3" x14ac:dyDescent="0.25">
      <c r="B1041" s="6"/>
      <c r="C1041" s="6"/>
    </row>
    <row r="1042" spans="2:3" x14ac:dyDescent="0.25">
      <c r="B1042" s="6"/>
      <c r="C1042" s="6"/>
    </row>
    <row r="1043" spans="2:3" x14ac:dyDescent="0.25">
      <c r="B1043" s="6"/>
      <c r="C1043" s="6"/>
    </row>
    <row r="1044" spans="2:3" x14ac:dyDescent="0.25">
      <c r="B1044" s="6"/>
      <c r="C1044" s="6"/>
    </row>
    <row r="1045" spans="2:3" x14ac:dyDescent="0.25">
      <c r="B1045" s="6"/>
      <c r="C1045" s="6"/>
    </row>
    <row r="1046" spans="2:3" x14ac:dyDescent="0.25">
      <c r="B1046" s="6"/>
      <c r="C1046" s="6"/>
    </row>
    <row r="1047" spans="2:3" x14ac:dyDescent="0.25">
      <c r="B1047" s="6"/>
      <c r="C1047" s="6"/>
    </row>
    <row r="1048" spans="2:3" x14ac:dyDescent="0.25">
      <c r="B1048" s="6"/>
      <c r="C1048" s="6"/>
    </row>
    <row r="1049" spans="2:3" x14ac:dyDescent="0.25">
      <c r="B1049" s="6"/>
      <c r="C1049" s="6"/>
    </row>
    <row r="1050" spans="2:3" x14ac:dyDescent="0.25">
      <c r="B1050" s="6"/>
      <c r="C1050" s="6"/>
    </row>
    <row r="1051" spans="2:3" x14ac:dyDescent="0.25">
      <c r="B1051" s="6"/>
      <c r="C1051" s="6"/>
    </row>
    <row r="1052" spans="2:3" x14ac:dyDescent="0.25">
      <c r="B1052" s="6"/>
      <c r="C1052" s="6"/>
    </row>
    <row r="1053" spans="2:3" x14ac:dyDescent="0.25">
      <c r="B1053" s="6"/>
      <c r="C1053" s="6"/>
    </row>
    <row r="1054" spans="2:3" x14ac:dyDescent="0.25">
      <c r="B1054" s="6"/>
      <c r="C1054" s="6"/>
    </row>
    <row r="1055" spans="2:3" x14ac:dyDescent="0.25">
      <c r="B1055" s="6"/>
      <c r="C1055" s="6"/>
    </row>
    <row r="1056" spans="2:3" x14ac:dyDescent="0.25">
      <c r="B1056" s="6"/>
      <c r="C1056" s="6"/>
    </row>
    <row r="1057" spans="2:3" x14ac:dyDescent="0.25">
      <c r="B1057" s="6"/>
      <c r="C1057" s="6"/>
    </row>
    <row r="1058" spans="2:3" x14ac:dyDescent="0.25">
      <c r="B1058" s="6"/>
      <c r="C1058" s="6"/>
    </row>
    <row r="1059" spans="2:3" x14ac:dyDescent="0.25">
      <c r="B1059" s="6"/>
      <c r="C1059" s="6"/>
    </row>
    <row r="1060" spans="2:3" x14ac:dyDescent="0.25">
      <c r="B1060" s="6"/>
      <c r="C1060" s="6"/>
    </row>
    <row r="1061" spans="2:3" x14ac:dyDescent="0.25">
      <c r="B1061" s="6"/>
      <c r="C1061" s="6"/>
    </row>
    <row r="1062" spans="2:3" x14ac:dyDescent="0.25">
      <c r="B1062" s="6"/>
      <c r="C1062" s="6"/>
    </row>
    <row r="1063" spans="2:3" x14ac:dyDescent="0.25">
      <c r="B1063" s="6"/>
      <c r="C1063" s="6"/>
    </row>
    <row r="1064" spans="2:3" x14ac:dyDescent="0.25">
      <c r="B1064" s="6"/>
      <c r="C1064" s="6"/>
    </row>
    <row r="1065" spans="2:3" x14ac:dyDescent="0.25">
      <c r="B1065" s="6"/>
      <c r="C1065" s="6"/>
    </row>
    <row r="1066" spans="2:3" x14ac:dyDescent="0.25">
      <c r="B1066" s="6"/>
      <c r="C1066" s="6"/>
    </row>
    <row r="1067" spans="2:3" x14ac:dyDescent="0.25">
      <c r="B1067" s="6"/>
      <c r="C1067" s="6"/>
    </row>
    <row r="1068" spans="2:3" x14ac:dyDescent="0.25">
      <c r="B1068" s="6"/>
      <c r="C1068" s="6"/>
    </row>
    <row r="1069" spans="2:3" x14ac:dyDescent="0.25">
      <c r="B1069" s="6"/>
      <c r="C1069" s="6"/>
    </row>
    <row r="1070" spans="2:3" x14ac:dyDescent="0.25">
      <c r="B1070" s="6"/>
      <c r="C1070" s="6"/>
    </row>
    <row r="1071" spans="2:3" x14ac:dyDescent="0.25">
      <c r="B1071" s="6"/>
      <c r="C1071" s="6"/>
    </row>
    <row r="1072" spans="2:3" x14ac:dyDescent="0.25">
      <c r="B1072" s="6"/>
      <c r="C1072" s="6"/>
    </row>
    <row r="1073" spans="2:3" x14ac:dyDescent="0.25">
      <c r="B1073" s="6"/>
      <c r="C1073" s="6"/>
    </row>
    <row r="1074" spans="2:3" x14ac:dyDescent="0.25">
      <c r="B1074" s="6"/>
      <c r="C1074" s="6"/>
    </row>
    <row r="1075" spans="2:3" x14ac:dyDescent="0.25">
      <c r="B1075" s="6"/>
      <c r="C1075" s="6"/>
    </row>
    <row r="1076" spans="2:3" x14ac:dyDescent="0.25">
      <c r="B1076" s="6"/>
      <c r="C1076" s="6"/>
    </row>
    <row r="1077" spans="2:3" x14ac:dyDescent="0.25">
      <c r="B1077" s="6"/>
      <c r="C1077" s="6"/>
    </row>
    <row r="1078" spans="2:3" x14ac:dyDescent="0.25">
      <c r="B1078" s="6"/>
      <c r="C1078" s="6"/>
    </row>
    <row r="1079" spans="2:3" x14ac:dyDescent="0.25">
      <c r="B1079" s="6"/>
      <c r="C1079" s="6"/>
    </row>
    <row r="1080" spans="2:3" x14ac:dyDescent="0.25">
      <c r="B1080" s="6"/>
      <c r="C1080" s="6"/>
    </row>
    <row r="1081" spans="2:3" x14ac:dyDescent="0.25">
      <c r="B1081" s="6"/>
      <c r="C1081" s="6"/>
    </row>
    <row r="1082" spans="2:3" x14ac:dyDescent="0.25">
      <c r="B1082" s="6"/>
      <c r="C1082" s="6"/>
    </row>
    <row r="1083" spans="2:3" x14ac:dyDescent="0.25">
      <c r="B1083" s="6"/>
      <c r="C1083" s="6"/>
    </row>
    <row r="1084" spans="2:3" x14ac:dyDescent="0.25">
      <c r="B1084" s="6"/>
      <c r="C1084" s="6"/>
    </row>
    <row r="1085" spans="2:3" x14ac:dyDescent="0.25">
      <c r="B1085" s="6"/>
      <c r="C1085" s="6"/>
    </row>
    <row r="1086" spans="2:3" x14ac:dyDescent="0.25">
      <c r="B1086" s="6"/>
      <c r="C1086" s="6"/>
    </row>
    <row r="1087" spans="2:3" x14ac:dyDescent="0.25">
      <c r="B1087" s="6"/>
      <c r="C1087" s="6"/>
    </row>
    <row r="1088" spans="2:3" x14ac:dyDescent="0.25">
      <c r="B1088" s="6"/>
      <c r="C1088" s="6"/>
    </row>
    <row r="1089" spans="2:3" x14ac:dyDescent="0.25">
      <c r="B1089" s="6"/>
      <c r="C1089" s="6"/>
    </row>
    <row r="1090" spans="2:3" x14ac:dyDescent="0.25">
      <c r="B1090" s="6"/>
      <c r="C1090" s="6"/>
    </row>
    <row r="1091" spans="2:3" x14ac:dyDescent="0.25">
      <c r="B1091" s="6"/>
      <c r="C1091" s="6"/>
    </row>
    <row r="1092" spans="2:3" x14ac:dyDescent="0.25">
      <c r="B1092" s="6"/>
      <c r="C1092" s="6"/>
    </row>
    <row r="1093" spans="2:3" x14ac:dyDescent="0.25">
      <c r="B1093" s="6"/>
      <c r="C1093" s="6"/>
    </row>
    <row r="1094" spans="2:3" x14ac:dyDescent="0.25">
      <c r="B1094" s="6"/>
      <c r="C1094" s="6"/>
    </row>
    <row r="1095" spans="2:3" x14ac:dyDescent="0.25">
      <c r="B1095" s="6"/>
      <c r="C1095" s="6"/>
    </row>
    <row r="1096" spans="2:3" x14ac:dyDescent="0.25">
      <c r="B1096" s="6"/>
      <c r="C1096" s="6"/>
    </row>
    <row r="1097" spans="2:3" x14ac:dyDescent="0.25">
      <c r="B1097" s="6"/>
      <c r="C1097" s="6"/>
    </row>
    <row r="1098" spans="2:3" x14ac:dyDescent="0.25">
      <c r="B1098" s="6"/>
      <c r="C1098" s="6"/>
    </row>
    <row r="1099" spans="2:3" x14ac:dyDescent="0.25">
      <c r="B1099" s="6"/>
      <c r="C1099" s="6"/>
    </row>
    <row r="1100" spans="2:3" x14ac:dyDescent="0.25">
      <c r="B1100" s="6"/>
      <c r="C1100" s="6"/>
    </row>
    <row r="1101" spans="2:3" x14ac:dyDescent="0.25">
      <c r="B1101" s="6"/>
      <c r="C1101" s="6"/>
    </row>
    <row r="1102" spans="2:3" x14ac:dyDescent="0.25">
      <c r="B1102" s="6"/>
      <c r="C1102" s="6"/>
    </row>
    <row r="1103" spans="2:3" x14ac:dyDescent="0.25">
      <c r="B1103" s="6"/>
      <c r="C1103" s="6"/>
    </row>
    <row r="1104" spans="2:3" x14ac:dyDescent="0.25">
      <c r="B1104" s="6"/>
      <c r="C1104" s="6"/>
    </row>
    <row r="1105" spans="2:3" x14ac:dyDescent="0.25">
      <c r="B1105" s="6"/>
      <c r="C1105" s="6"/>
    </row>
    <row r="1106" spans="2:3" x14ac:dyDescent="0.25">
      <c r="B1106" s="6"/>
      <c r="C1106" s="6"/>
    </row>
    <row r="1107" spans="2:3" x14ac:dyDescent="0.25">
      <c r="B1107" s="6"/>
      <c r="C1107" s="6"/>
    </row>
    <row r="1108" spans="2:3" x14ac:dyDescent="0.25">
      <c r="B1108" s="6"/>
      <c r="C1108" s="6"/>
    </row>
    <row r="1109" spans="2:3" x14ac:dyDescent="0.25">
      <c r="B1109" s="6"/>
      <c r="C1109" s="6"/>
    </row>
    <row r="1110" spans="2:3" x14ac:dyDescent="0.25">
      <c r="B1110" s="6"/>
      <c r="C1110" s="6"/>
    </row>
    <row r="1111" spans="2:3" x14ac:dyDescent="0.25">
      <c r="B1111" s="6"/>
      <c r="C1111" s="6"/>
    </row>
    <row r="1112" spans="2:3" x14ac:dyDescent="0.25">
      <c r="B1112" s="6"/>
      <c r="C1112" s="6"/>
    </row>
    <row r="1113" spans="2:3" x14ac:dyDescent="0.25">
      <c r="B1113" s="6"/>
      <c r="C1113" s="6"/>
    </row>
    <row r="1114" spans="2:3" x14ac:dyDescent="0.25">
      <c r="B1114" s="6"/>
      <c r="C1114" s="6"/>
    </row>
    <row r="1115" spans="2:3" x14ac:dyDescent="0.25">
      <c r="B1115" s="6"/>
      <c r="C1115" s="6"/>
    </row>
    <row r="1116" spans="2:3" x14ac:dyDescent="0.25">
      <c r="B1116" s="6"/>
      <c r="C1116" s="6"/>
    </row>
    <row r="1117" spans="2:3" x14ac:dyDescent="0.25">
      <c r="B1117" s="6"/>
      <c r="C1117" s="6"/>
    </row>
    <row r="1118" spans="2:3" x14ac:dyDescent="0.25">
      <c r="B1118" s="6"/>
      <c r="C1118" s="6"/>
    </row>
    <row r="1119" spans="2:3" x14ac:dyDescent="0.25">
      <c r="B1119" s="6"/>
      <c r="C1119" s="6"/>
    </row>
    <row r="1120" spans="2:3" x14ac:dyDescent="0.25">
      <c r="B1120" s="6"/>
      <c r="C1120" s="6"/>
    </row>
    <row r="1121" spans="2:3" x14ac:dyDescent="0.25">
      <c r="B1121" s="6"/>
      <c r="C1121" s="6"/>
    </row>
    <row r="1122" spans="2:3" x14ac:dyDescent="0.25">
      <c r="B1122" s="6"/>
      <c r="C1122" s="6"/>
    </row>
    <row r="1123" spans="2:3" x14ac:dyDescent="0.25">
      <c r="B1123" s="6"/>
      <c r="C1123" s="6"/>
    </row>
    <row r="1124" spans="2:3" x14ac:dyDescent="0.25">
      <c r="B1124" s="6"/>
      <c r="C1124" s="6"/>
    </row>
    <row r="1125" spans="2:3" x14ac:dyDescent="0.25">
      <c r="B1125" s="6"/>
      <c r="C1125" s="6"/>
    </row>
    <row r="1126" spans="2:3" x14ac:dyDescent="0.25">
      <c r="B1126" s="6"/>
      <c r="C1126" s="6"/>
    </row>
    <row r="1127" spans="2:3" x14ac:dyDescent="0.25">
      <c r="B1127" s="6"/>
      <c r="C1127" s="6"/>
    </row>
    <row r="1128" spans="2:3" x14ac:dyDescent="0.25">
      <c r="B1128" s="6"/>
      <c r="C1128" s="6"/>
    </row>
    <row r="1129" spans="2:3" x14ac:dyDescent="0.25">
      <c r="B1129" s="6"/>
      <c r="C1129" s="6"/>
    </row>
    <row r="1130" spans="2:3" x14ac:dyDescent="0.25">
      <c r="B1130" s="6"/>
      <c r="C1130" s="6"/>
    </row>
    <row r="1131" spans="2:3" x14ac:dyDescent="0.25">
      <c r="B1131" s="6"/>
      <c r="C1131" s="6"/>
    </row>
    <row r="1132" spans="2:3" x14ac:dyDescent="0.25">
      <c r="B1132" s="6"/>
      <c r="C1132" s="6"/>
    </row>
    <row r="1133" spans="2:3" x14ac:dyDescent="0.25">
      <c r="B1133" s="6"/>
      <c r="C1133" s="6"/>
    </row>
    <row r="1134" spans="2:3" x14ac:dyDescent="0.25">
      <c r="B1134" s="6"/>
      <c r="C1134" s="6"/>
    </row>
    <row r="1135" spans="2:3" x14ac:dyDescent="0.25">
      <c r="B1135" s="6"/>
      <c r="C1135" s="6"/>
    </row>
    <row r="1136" spans="2:3" x14ac:dyDescent="0.25">
      <c r="B1136" s="6"/>
      <c r="C1136" s="6"/>
    </row>
    <row r="1137" spans="2:3" x14ac:dyDescent="0.25">
      <c r="B1137" s="6"/>
      <c r="C1137" s="6"/>
    </row>
    <row r="1138" spans="2:3" x14ac:dyDescent="0.25">
      <c r="B1138" s="6"/>
      <c r="C1138" s="6"/>
    </row>
    <row r="1139" spans="2:3" x14ac:dyDescent="0.25">
      <c r="B1139" s="6"/>
      <c r="C1139" s="6"/>
    </row>
    <row r="1140" spans="2:3" x14ac:dyDescent="0.25">
      <c r="B1140" s="6"/>
      <c r="C1140" s="6"/>
    </row>
    <row r="1141" spans="2:3" x14ac:dyDescent="0.25">
      <c r="B1141" s="6"/>
      <c r="C1141" s="6"/>
    </row>
    <row r="1142" spans="2:3" x14ac:dyDescent="0.25">
      <c r="B1142" s="6"/>
      <c r="C1142" s="6"/>
    </row>
    <row r="1143" spans="2:3" x14ac:dyDescent="0.25">
      <c r="B1143" s="6"/>
      <c r="C1143" s="6"/>
    </row>
    <row r="1144" spans="2:3" x14ac:dyDescent="0.25">
      <c r="B1144" s="6"/>
      <c r="C1144" s="6"/>
    </row>
    <row r="1145" spans="2:3" x14ac:dyDescent="0.25">
      <c r="B1145" s="6"/>
      <c r="C1145" s="6"/>
    </row>
    <row r="1146" spans="2:3" x14ac:dyDescent="0.25">
      <c r="B1146" s="6"/>
      <c r="C1146" s="6"/>
    </row>
    <row r="1147" spans="2:3" x14ac:dyDescent="0.25">
      <c r="B1147" s="6"/>
      <c r="C1147" s="6"/>
    </row>
    <row r="1148" spans="2:3" x14ac:dyDescent="0.25">
      <c r="B1148" s="6"/>
      <c r="C1148" s="6"/>
    </row>
    <row r="1149" spans="2:3" x14ac:dyDescent="0.25">
      <c r="B1149" s="6"/>
      <c r="C1149" s="6"/>
    </row>
    <row r="1150" spans="2:3" x14ac:dyDescent="0.25">
      <c r="B1150" s="6"/>
      <c r="C1150" s="6"/>
    </row>
    <row r="1151" spans="2:3" x14ac:dyDescent="0.25">
      <c r="B1151" s="6"/>
      <c r="C1151" s="6"/>
    </row>
    <row r="1152" spans="2:3" x14ac:dyDescent="0.25">
      <c r="B1152" s="6"/>
      <c r="C1152" s="6"/>
    </row>
    <row r="1153" spans="2:3" x14ac:dyDescent="0.25">
      <c r="B1153" s="6"/>
      <c r="C1153" s="6"/>
    </row>
    <row r="1154" spans="2:3" x14ac:dyDescent="0.25">
      <c r="B1154" s="6"/>
      <c r="C1154" s="6"/>
    </row>
    <row r="1155" spans="2:3" x14ac:dyDescent="0.25">
      <c r="B1155" s="6"/>
      <c r="C1155" s="6"/>
    </row>
    <row r="1156" spans="2:3" x14ac:dyDescent="0.25">
      <c r="B1156" s="6"/>
      <c r="C1156" s="6"/>
    </row>
    <row r="1157" spans="2:3" x14ac:dyDescent="0.25">
      <c r="B1157" s="6"/>
      <c r="C1157" s="6"/>
    </row>
    <row r="1158" spans="2:3" x14ac:dyDescent="0.25">
      <c r="B1158" s="6"/>
      <c r="C1158" s="6"/>
    </row>
    <row r="1159" spans="2:3" x14ac:dyDescent="0.25">
      <c r="B1159" s="6"/>
      <c r="C1159" s="6"/>
    </row>
    <row r="1160" spans="2:3" x14ac:dyDescent="0.25">
      <c r="B1160" s="6"/>
      <c r="C1160" s="6"/>
    </row>
    <row r="1161" spans="2:3" x14ac:dyDescent="0.25">
      <c r="B1161" s="6"/>
      <c r="C1161" s="6"/>
    </row>
    <row r="1162" spans="2:3" x14ac:dyDescent="0.25">
      <c r="B1162" s="6"/>
      <c r="C1162" s="6"/>
    </row>
    <row r="1163" spans="2:3" x14ac:dyDescent="0.25">
      <c r="B1163" s="6"/>
      <c r="C1163" s="6"/>
    </row>
    <row r="1164" spans="2:3" x14ac:dyDescent="0.25">
      <c r="B1164" s="6"/>
      <c r="C1164" s="6"/>
    </row>
    <row r="1165" spans="2:3" x14ac:dyDescent="0.25">
      <c r="B1165" s="6"/>
      <c r="C1165" s="6"/>
    </row>
    <row r="1166" spans="2:3" x14ac:dyDescent="0.25">
      <c r="B1166" s="6"/>
      <c r="C1166" s="6"/>
    </row>
    <row r="1167" spans="2:3" x14ac:dyDescent="0.25">
      <c r="B1167" s="6"/>
      <c r="C1167" s="6"/>
    </row>
    <row r="1168" spans="2:3" x14ac:dyDescent="0.25">
      <c r="B1168" s="6"/>
      <c r="C1168" s="6"/>
    </row>
    <row r="1169" spans="2:3" x14ac:dyDescent="0.25">
      <c r="B1169" s="6"/>
      <c r="C1169" s="6"/>
    </row>
    <row r="1170" spans="2:3" x14ac:dyDescent="0.25">
      <c r="B1170" s="6"/>
      <c r="C1170" s="6"/>
    </row>
    <row r="1171" spans="2:3" x14ac:dyDescent="0.25">
      <c r="B1171" s="6"/>
      <c r="C1171" s="6"/>
    </row>
    <row r="1172" spans="2:3" x14ac:dyDescent="0.25">
      <c r="B1172" s="6"/>
      <c r="C1172" s="6"/>
    </row>
    <row r="1173" spans="2:3" x14ac:dyDescent="0.25">
      <c r="B1173" s="6"/>
      <c r="C1173" s="6"/>
    </row>
    <row r="1174" spans="2:3" x14ac:dyDescent="0.25">
      <c r="B1174" s="6"/>
      <c r="C1174" s="6"/>
    </row>
    <row r="1175" spans="2:3" x14ac:dyDescent="0.25">
      <c r="B1175" s="6"/>
      <c r="C1175" s="6"/>
    </row>
    <row r="1176" spans="2:3" x14ac:dyDescent="0.25">
      <c r="B1176" s="6"/>
      <c r="C1176" s="6"/>
    </row>
    <row r="1177" spans="2:3" x14ac:dyDescent="0.25">
      <c r="B1177" s="6"/>
      <c r="C1177" s="6"/>
    </row>
    <row r="1178" spans="2:3" x14ac:dyDescent="0.25">
      <c r="B1178" s="6"/>
      <c r="C1178" s="6"/>
    </row>
    <row r="1179" spans="2:3" x14ac:dyDescent="0.25">
      <c r="B1179" s="6"/>
      <c r="C1179" s="6"/>
    </row>
    <row r="1180" spans="2:3" x14ac:dyDescent="0.25">
      <c r="B1180" s="6"/>
      <c r="C1180" s="6"/>
    </row>
    <row r="1181" spans="2:3" x14ac:dyDescent="0.25">
      <c r="B1181" s="6"/>
      <c r="C1181" s="6"/>
    </row>
    <row r="1182" spans="2:3" x14ac:dyDescent="0.25">
      <c r="B1182" s="6"/>
      <c r="C1182" s="6"/>
    </row>
    <row r="1183" spans="2:3" x14ac:dyDescent="0.25">
      <c r="B1183" s="6"/>
      <c r="C1183" s="6"/>
    </row>
    <row r="1184" spans="2:3" x14ac:dyDescent="0.25">
      <c r="B1184" s="6"/>
      <c r="C1184" s="6"/>
    </row>
    <row r="1185" spans="2:3" x14ac:dyDescent="0.25">
      <c r="B1185" s="6"/>
      <c r="C1185" s="6"/>
    </row>
    <row r="1186" spans="2:3" x14ac:dyDescent="0.25">
      <c r="B1186" s="6"/>
      <c r="C1186" s="6"/>
    </row>
    <row r="1187" spans="2:3" x14ac:dyDescent="0.25">
      <c r="B1187" s="6"/>
      <c r="C1187" s="6"/>
    </row>
    <row r="1188" spans="2:3" x14ac:dyDescent="0.25">
      <c r="B1188" s="6"/>
      <c r="C1188" s="6"/>
    </row>
    <row r="1189" spans="2:3" x14ac:dyDescent="0.25">
      <c r="B1189" s="6"/>
      <c r="C1189" s="6"/>
    </row>
    <row r="1190" spans="2:3" x14ac:dyDescent="0.25">
      <c r="B1190" s="6"/>
      <c r="C1190" s="6"/>
    </row>
    <row r="1191" spans="2:3" x14ac:dyDescent="0.25">
      <c r="B1191" s="6"/>
      <c r="C1191" s="6"/>
    </row>
    <row r="1192" spans="2:3" x14ac:dyDescent="0.25">
      <c r="B1192" s="6"/>
      <c r="C1192" s="6"/>
    </row>
    <row r="1193" spans="2:3" x14ac:dyDescent="0.25">
      <c r="B1193" s="6"/>
      <c r="C1193" s="6"/>
    </row>
    <row r="1194" spans="2:3" x14ac:dyDescent="0.25">
      <c r="B1194" s="6"/>
      <c r="C1194" s="6"/>
    </row>
    <row r="1195" spans="2:3" x14ac:dyDescent="0.25">
      <c r="B1195" s="6"/>
      <c r="C1195" s="6"/>
    </row>
    <row r="1196" spans="2:3" x14ac:dyDescent="0.25">
      <c r="B1196" s="6"/>
      <c r="C1196" s="6"/>
    </row>
    <row r="1197" spans="2:3" x14ac:dyDescent="0.25">
      <c r="B1197" s="6"/>
      <c r="C1197" s="6"/>
    </row>
    <row r="1198" spans="2:3" x14ac:dyDescent="0.25">
      <c r="B1198" s="6"/>
      <c r="C1198" s="6"/>
    </row>
    <row r="1199" spans="2:3" x14ac:dyDescent="0.25">
      <c r="B1199" s="6"/>
      <c r="C1199" s="6"/>
    </row>
    <row r="1200" spans="2:3" x14ac:dyDescent="0.25">
      <c r="B1200" s="6"/>
      <c r="C1200" s="6"/>
    </row>
    <row r="1201" spans="2:3" x14ac:dyDescent="0.25">
      <c r="B1201" s="6"/>
      <c r="C1201" s="6"/>
    </row>
    <row r="1202" spans="2:3" x14ac:dyDescent="0.25">
      <c r="B1202" s="6"/>
      <c r="C1202" s="6"/>
    </row>
    <row r="1203" spans="2:3" x14ac:dyDescent="0.25">
      <c r="B1203" s="6"/>
      <c r="C1203" s="6"/>
    </row>
    <row r="1204" spans="2:3" x14ac:dyDescent="0.25">
      <c r="B1204" s="6"/>
      <c r="C1204" s="6"/>
    </row>
    <row r="1205" spans="2:3" x14ac:dyDescent="0.25">
      <c r="B1205" s="6"/>
      <c r="C1205" s="6"/>
    </row>
    <row r="1206" spans="2:3" x14ac:dyDescent="0.25">
      <c r="B1206" s="6"/>
      <c r="C1206" s="6"/>
    </row>
    <row r="1207" spans="2:3" x14ac:dyDescent="0.25">
      <c r="B1207" s="6"/>
      <c r="C1207" s="6"/>
    </row>
    <row r="1208" spans="2:3" x14ac:dyDescent="0.25">
      <c r="B1208" s="6"/>
      <c r="C1208" s="6"/>
    </row>
    <row r="1209" spans="2:3" x14ac:dyDescent="0.25">
      <c r="B1209" s="6"/>
      <c r="C1209" s="6"/>
    </row>
    <row r="1210" spans="2:3" x14ac:dyDescent="0.25">
      <c r="B1210" s="6"/>
      <c r="C1210" s="6"/>
    </row>
    <row r="1211" spans="2:3" x14ac:dyDescent="0.25">
      <c r="B1211" s="6"/>
      <c r="C1211" s="6"/>
    </row>
    <row r="1212" spans="2:3" x14ac:dyDescent="0.25">
      <c r="B1212" s="6"/>
      <c r="C1212" s="6"/>
    </row>
    <row r="1213" spans="2:3" x14ac:dyDescent="0.25">
      <c r="B1213" s="6"/>
      <c r="C1213" s="6"/>
    </row>
    <row r="1214" spans="2:3" x14ac:dyDescent="0.25">
      <c r="B1214" s="6"/>
      <c r="C1214" s="6"/>
    </row>
    <row r="1215" spans="2:3" x14ac:dyDescent="0.25">
      <c r="B1215" s="6"/>
      <c r="C1215" s="6"/>
    </row>
    <row r="1216" spans="2:3" x14ac:dyDescent="0.25">
      <c r="B1216" s="6"/>
      <c r="C1216" s="6"/>
    </row>
    <row r="1217" spans="2:3" x14ac:dyDescent="0.25">
      <c r="B1217" s="6"/>
      <c r="C1217" s="6"/>
    </row>
    <row r="1218" spans="2:3" x14ac:dyDescent="0.25">
      <c r="B1218" s="6"/>
      <c r="C1218" s="6"/>
    </row>
    <row r="1219" spans="2:3" x14ac:dyDescent="0.25">
      <c r="B1219" s="6"/>
      <c r="C1219" s="6"/>
    </row>
    <row r="1220" spans="2:3" x14ac:dyDescent="0.25">
      <c r="B1220" s="6"/>
      <c r="C1220" s="6"/>
    </row>
    <row r="1221" spans="2:3" x14ac:dyDescent="0.25">
      <c r="B1221" s="6"/>
      <c r="C1221" s="6"/>
    </row>
    <row r="1222" spans="2:3" x14ac:dyDescent="0.25">
      <c r="B1222" s="6"/>
      <c r="C1222" s="6"/>
    </row>
    <row r="1223" spans="2:3" x14ac:dyDescent="0.25">
      <c r="B1223" s="6"/>
      <c r="C1223" s="6"/>
    </row>
    <row r="1224" spans="2:3" x14ac:dyDescent="0.25">
      <c r="B1224" s="6"/>
      <c r="C1224" s="6"/>
    </row>
    <row r="1225" spans="2:3" x14ac:dyDescent="0.25">
      <c r="B1225" s="6"/>
      <c r="C1225" s="6"/>
    </row>
    <row r="1226" spans="2:3" x14ac:dyDescent="0.25">
      <c r="B1226" s="6"/>
      <c r="C1226" s="6"/>
    </row>
    <row r="1227" spans="2:3" x14ac:dyDescent="0.25">
      <c r="B1227" s="6"/>
      <c r="C1227" s="6"/>
    </row>
    <row r="1228" spans="2:3" x14ac:dyDescent="0.25">
      <c r="B1228" s="6"/>
      <c r="C1228" s="6"/>
    </row>
    <row r="1229" spans="2:3" x14ac:dyDescent="0.25">
      <c r="B1229" s="6"/>
      <c r="C1229" s="6"/>
    </row>
    <row r="1230" spans="2:3" x14ac:dyDescent="0.25">
      <c r="B1230" s="6"/>
      <c r="C1230" s="6"/>
    </row>
    <row r="1231" spans="2:3" x14ac:dyDescent="0.25">
      <c r="B1231" s="6"/>
      <c r="C1231" s="6"/>
    </row>
    <row r="1232" spans="2:3" x14ac:dyDescent="0.25">
      <c r="B1232" s="6"/>
      <c r="C1232" s="6"/>
    </row>
    <row r="1233" spans="2:3" x14ac:dyDescent="0.25">
      <c r="B1233" s="6"/>
      <c r="C1233" s="6"/>
    </row>
    <row r="1234" spans="2:3" x14ac:dyDescent="0.25">
      <c r="B1234" s="6"/>
      <c r="C1234" s="6"/>
    </row>
    <row r="1235" spans="2:3" x14ac:dyDescent="0.25">
      <c r="B1235" s="6"/>
      <c r="C1235" s="6"/>
    </row>
    <row r="1236" spans="2:3" x14ac:dyDescent="0.25">
      <c r="B1236" s="6"/>
      <c r="C1236" s="6"/>
    </row>
    <row r="1237" spans="2:3" x14ac:dyDescent="0.25">
      <c r="B1237" s="6"/>
      <c r="C1237" s="6"/>
    </row>
    <row r="1238" spans="2:3" x14ac:dyDescent="0.25">
      <c r="B1238" s="6"/>
      <c r="C1238" s="6"/>
    </row>
    <row r="1239" spans="2:3" x14ac:dyDescent="0.25">
      <c r="B1239" s="6"/>
      <c r="C1239" s="6"/>
    </row>
    <row r="1240" spans="2:3" x14ac:dyDescent="0.25">
      <c r="B1240" s="6"/>
      <c r="C1240" s="6"/>
    </row>
    <row r="1241" spans="2:3" x14ac:dyDescent="0.25">
      <c r="B1241" s="6"/>
      <c r="C1241" s="6"/>
    </row>
    <row r="1242" spans="2:3" x14ac:dyDescent="0.25">
      <c r="B1242" s="6"/>
      <c r="C1242" s="6"/>
    </row>
    <row r="1243" spans="2:3" x14ac:dyDescent="0.25">
      <c r="B1243" s="6"/>
      <c r="C1243" s="6"/>
    </row>
    <row r="1244" spans="2:3" x14ac:dyDescent="0.25">
      <c r="B1244" s="6"/>
      <c r="C1244" s="6"/>
    </row>
    <row r="1245" spans="2:3" x14ac:dyDescent="0.25">
      <c r="B1245" s="6"/>
      <c r="C1245" s="6"/>
    </row>
    <row r="1246" spans="2:3" x14ac:dyDescent="0.25">
      <c r="B1246" s="6"/>
      <c r="C1246" s="6"/>
    </row>
    <row r="1247" spans="2:3" x14ac:dyDescent="0.25">
      <c r="B1247" s="6"/>
      <c r="C1247" s="6"/>
    </row>
    <row r="1248" spans="2:3" x14ac:dyDescent="0.25">
      <c r="B1248" s="6"/>
      <c r="C1248" s="6"/>
    </row>
    <row r="1249" spans="2:3" x14ac:dyDescent="0.25">
      <c r="B1249" s="6"/>
      <c r="C1249" s="6"/>
    </row>
    <row r="1250" spans="2:3" x14ac:dyDescent="0.25">
      <c r="B1250" s="6"/>
      <c r="C1250" s="6"/>
    </row>
    <row r="1251" spans="2:3" x14ac:dyDescent="0.25">
      <c r="B1251" s="6"/>
      <c r="C1251" s="6"/>
    </row>
    <row r="1252" spans="2:3" x14ac:dyDescent="0.25">
      <c r="B1252" s="6"/>
      <c r="C1252" s="6"/>
    </row>
    <row r="1253" spans="2:3" x14ac:dyDescent="0.25">
      <c r="B1253" s="6"/>
      <c r="C1253" s="6"/>
    </row>
    <row r="1254" spans="2:3" x14ac:dyDescent="0.25">
      <c r="B1254" s="6"/>
      <c r="C1254" s="6"/>
    </row>
    <row r="1255" spans="2:3" x14ac:dyDescent="0.25">
      <c r="B1255" s="6"/>
      <c r="C1255" s="6"/>
    </row>
    <row r="1256" spans="2:3" x14ac:dyDescent="0.25">
      <c r="B1256" s="6"/>
      <c r="C1256" s="6"/>
    </row>
    <row r="1257" spans="2:3" x14ac:dyDescent="0.25">
      <c r="B1257" s="6"/>
      <c r="C1257" s="6"/>
    </row>
    <row r="1258" spans="2:3" x14ac:dyDescent="0.25">
      <c r="B1258" s="6"/>
      <c r="C1258" s="6"/>
    </row>
    <row r="1259" spans="2:3" x14ac:dyDescent="0.25">
      <c r="B1259" s="6"/>
      <c r="C1259" s="6"/>
    </row>
    <row r="1260" spans="2:3" x14ac:dyDescent="0.25">
      <c r="B1260" s="6"/>
      <c r="C1260" s="6"/>
    </row>
    <row r="1261" spans="2:3" x14ac:dyDescent="0.25">
      <c r="B1261" s="6"/>
      <c r="C1261" s="6"/>
    </row>
    <row r="1262" spans="2:3" x14ac:dyDescent="0.25">
      <c r="B1262" s="6"/>
      <c r="C1262" s="6"/>
    </row>
    <row r="1263" spans="2:3" x14ac:dyDescent="0.25">
      <c r="B1263" s="6"/>
      <c r="C1263" s="6"/>
    </row>
    <row r="1264" spans="2:3" x14ac:dyDescent="0.25">
      <c r="B1264" s="6"/>
      <c r="C1264" s="6"/>
    </row>
    <row r="1265" spans="2:3" x14ac:dyDescent="0.25">
      <c r="B1265" s="6"/>
      <c r="C1265" s="6"/>
    </row>
    <row r="1266" spans="2:3" x14ac:dyDescent="0.25">
      <c r="B1266" s="6"/>
      <c r="C1266" s="6"/>
    </row>
    <row r="1267" spans="2:3" x14ac:dyDescent="0.25">
      <c r="B1267" s="6"/>
      <c r="C1267" s="6"/>
    </row>
    <row r="1268" spans="2:3" x14ac:dyDescent="0.25">
      <c r="B1268" s="6"/>
      <c r="C1268" s="6"/>
    </row>
    <row r="1269" spans="2:3" x14ac:dyDescent="0.25">
      <c r="B1269" s="6"/>
      <c r="C1269" s="6"/>
    </row>
    <row r="1270" spans="2:3" x14ac:dyDescent="0.25">
      <c r="B1270" s="6"/>
      <c r="C1270" s="6"/>
    </row>
    <row r="1271" spans="2:3" x14ac:dyDescent="0.25">
      <c r="B1271" s="6"/>
      <c r="C1271" s="6"/>
    </row>
    <row r="1272" spans="2:3" x14ac:dyDescent="0.25">
      <c r="B1272" s="6"/>
      <c r="C1272" s="6"/>
    </row>
    <row r="1273" spans="2:3" x14ac:dyDescent="0.25">
      <c r="B1273" s="6"/>
      <c r="C1273" s="6"/>
    </row>
    <row r="1274" spans="2:3" x14ac:dyDescent="0.25">
      <c r="B1274" s="6"/>
      <c r="C1274" s="6"/>
    </row>
    <row r="1275" spans="2:3" x14ac:dyDescent="0.25">
      <c r="B1275" s="6"/>
      <c r="C1275" s="6"/>
    </row>
    <row r="1276" spans="2:3" x14ac:dyDescent="0.25">
      <c r="B1276" s="6"/>
      <c r="C1276" s="6"/>
    </row>
    <row r="1277" spans="2:3" x14ac:dyDescent="0.25">
      <c r="B1277" s="6"/>
      <c r="C1277" s="6"/>
    </row>
    <row r="1278" spans="2:3" x14ac:dyDescent="0.25">
      <c r="B1278" s="6"/>
      <c r="C1278" s="6"/>
    </row>
    <row r="1279" spans="2:3" x14ac:dyDescent="0.25">
      <c r="B1279" s="6"/>
      <c r="C1279" s="6"/>
    </row>
    <row r="1280" spans="2:3" x14ac:dyDescent="0.25">
      <c r="B1280" s="6"/>
      <c r="C1280" s="6"/>
    </row>
    <row r="1281" spans="2:3" x14ac:dyDescent="0.25">
      <c r="B1281" s="6"/>
      <c r="C1281" s="6"/>
    </row>
    <row r="1282" spans="2:3" x14ac:dyDescent="0.25">
      <c r="B1282" s="6"/>
      <c r="C1282" s="6"/>
    </row>
    <row r="1283" spans="2:3" x14ac:dyDescent="0.25">
      <c r="B1283" s="6"/>
      <c r="C1283" s="6"/>
    </row>
    <row r="1284" spans="2:3" x14ac:dyDescent="0.25">
      <c r="B1284" s="6"/>
      <c r="C1284" s="6"/>
    </row>
    <row r="1285" spans="2:3" x14ac:dyDescent="0.25">
      <c r="B1285" s="6"/>
      <c r="C1285" s="6"/>
    </row>
    <row r="1286" spans="2:3" x14ac:dyDescent="0.25">
      <c r="B1286" s="6"/>
      <c r="C1286" s="6"/>
    </row>
    <row r="1287" spans="2:3" x14ac:dyDescent="0.25">
      <c r="B1287" s="6"/>
      <c r="C1287" s="6"/>
    </row>
    <row r="1288" spans="2:3" x14ac:dyDescent="0.25">
      <c r="B1288" s="6"/>
      <c r="C1288" s="6"/>
    </row>
    <row r="1289" spans="2:3" x14ac:dyDescent="0.25">
      <c r="B1289" s="6"/>
      <c r="C1289" s="6"/>
    </row>
    <row r="1290" spans="2:3" x14ac:dyDescent="0.25">
      <c r="B1290" s="6"/>
      <c r="C1290" s="6"/>
    </row>
    <row r="1291" spans="2:3" x14ac:dyDescent="0.25">
      <c r="B1291" s="6"/>
      <c r="C1291" s="6"/>
    </row>
    <row r="1292" spans="2:3" x14ac:dyDescent="0.25">
      <c r="B1292" s="6"/>
      <c r="C1292" s="6"/>
    </row>
    <row r="1293" spans="2:3" x14ac:dyDescent="0.25">
      <c r="B1293" s="6"/>
      <c r="C1293" s="6"/>
    </row>
    <row r="1294" spans="2:3" x14ac:dyDescent="0.25">
      <c r="B1294" s="6"/>
      <c r="C1294" s="6"/>
    </row>
    <row r="1295" spans="2:3" x14ac:dyDescent="0.25">
      <c r="B1295" s="6"/>
      <c r="C1295" s="6"/>
    </row>
    <row r="1296" spans="2:3" x14ac:dyDescent="0.25">
      <c r="B1296" s="6"/>
      <c r="C1296" s="6"/>
    </row>
    <row r="1297" spans="2:3" x14ac:dyDescent="0.25">
      <c r="B1297" s="6"/>
      <c r="C1297" s="6"/>
    </row>
    <row r="1298" spans="2:3" x14ac:dyDescent="0.25">
      <c r="B1298" s="6"/>
      <c r="C1298" s="6"/>
    </row>
    <row r="1299" spans="2:3" x14ac:dyDescent="0.25">
      <c r="B1299" s="6"/>
      <c r="C1299" s="6"/>
    </row>
    <row r="1300" spans="2:3" x14ac:dyDescent="0.25">
      <c r="B1300" s="6"/>
      <c r="C1300" s="6"/>
    </row>
    <row r="1301" spans="2:3" x14ac:dyDescent="0.25">
      <c r="B1301" s="6"/>
      <c r="C1301" s="6"/>
    </row>
    <row r="1302" spans="2:3" x14ac:dyDescent="0.25">
      <c r="B1302" s="6"/>
      <c r="C1302" s="6"/>
    </row>
    <row r="1303" spans="2:3" x14ac:dyDescent="0.25">
      <c r="B1303" s="6"/>
      <c r="C1303" s="6"/>
    </row>
    <row r="1304" spans="2:3" x14ac:dyDescent="0.25">
      <c r="B1304" s="6"/>
      <c r="C1304" s="6"/>
    </row>
    <row r="1305" spans="2:3" x14ac:dyDescent="0.25">
      <c r="B1305" s="6"/>
      <c r="C1305" s="6"/>
    </row>
    <row r="1306" spans="2:3" x14ac:dyDescent="0.25">
      <c r="B1306" s="6"/>
      <c r="C1306" s="6"/>
    </row>
    <row r="1307" spans="2:3" x14ac:dyDescent="0.25">
      <c r="B1307" s="6"/>
      <c r="C1307" s="6"/>
    </row>
    <row r="1308" spans="2:3" x14ac:dyDescent="0.25">
      <c r="B1308" s="6"/>
      <c r="C1308" s="6"/>
    </row>
    <row r="1309" spans="2:3" x14ac:dyDescent="0.25">
      <c r="B1309" s="6"/>
      <c r="C1309" s="6"/>
    </row>
    <row r="1310" spans="2:3" x14ac:dyDescent="0.25">
      <c r="B1310" s="6"/>
      <c r="C1310" s="6"/>
    </row>
    <row r="1311" spans="2:3" x14ac:dyDescent="0.25">
      <c r="B1311" s="6"/>
      <c r="C1311" s="6"/>
    </row>
    <row r="1312" spans="2:3" x14ac:dyDescent="0.25">
      <c r="B1312" s="6"/>
      <c r="C1312" s="6"/>
    </row>
    <row r="1313" spans="2:3" x14ac:dyDescent="0.25">
      <c r="B1313" s="6"/>
      <c r="C1313" s="6"/>
    </row>
    <row r="1314" spans="2:3" x14ac:dyDescent="0.25">
      <c r="B1314" s="6"/>
      <c r="C1314" s="6"/>
    </row>
    <row r="1315" spans="2:3" x14ac:dyDescent="0.25">
      <c r="B1315" s="6"/>
      <c r="C1315" s="6"/>
    </row>
    <row r="1316" spans="2:3" x14ac:dyDescent="0.25">
      <c r="B1316" s="6"/>
      <c r="C1316" s="6"/>
    </row>
    <row r="1317" spans="2:3" x14ac:dyDescent="0.25">
      <c r="B1317" s="6"/>
      <c r="C1317" s="6"/>
    </row>
    <row r="1318" spans="2:3" x14ac:dyDescent="0.25">
      <c r="B1318" s="6"/>
      <c r="C1318" s="6"/>
    </row>
    <row r="1319" spans="2:3" x14ac:dyDescent="0.25">
      <c r="B1319" s="6"/>
      <c r="C1319" s="6"/>
    </row>
    <row r="1320" spans="2:3" x14ac:dyDescent="0.25">
      <c r="B1320" s="6"/>
      <c r="C1320" s="6"/>
    </row>
    <row r="1321" spans="2:3" x14ac:dyDescent="0.25">
      <c r="B1321" s="6"/>
      <c r="C1321" s="6"/>
    </row>
    <row r="1322" spans="2:3" x14ac:dyDescent="0.25">
      <c r="B1322" s="6"/>
      <c r="C1322" s="6"/>
    </row>
    <row r="1323" spans="2:3" x14ac:dyDescent="0.25">
      <c r="B1323" s="6"/>
      <c r="C1323" s="6"/>
    </row>
    <row r="1324" spans="2:3" x14ac:dyDescent="0.25">
      <c r="B1324" s="6"/>
      <c r="C1324" s="6"/>
    </row>
    <row r="1325" spans="2:3" x14ac:dyDescent="0.25">
      <c r="B1325" s="6"/>
      <c r="C1325" s="6"/>
    </row>
    <row r="1326" spans="2:3" x14ac:dyDescent="0.25">
      <c r="B1326" s="6"/>
      <c r="C1326" s="6"/>
    </row>
    <row r="1327" spans="2:3" x14ac:dyDescent="0.25">
      <c r="B1327" s="6"/>
      <c r="C1327" s="6"/>
    </row>
    <row r="1328" spans="2:3" x14ac:dyDescent="0.25">
      <c r="B1328" s="6"/>
      <c r="C1328" s="6"/>
    </row>
    <row r="1329" spans="2:3" x14ac:dyDescent="0.25">
      <c r="B1329" s="6"/>
      <c r="C1329" s="6"/>
    </row>
    <row r="1330" spans="2:3" x14ac:dyDescent="0.25">
      <c r="B1330" s="6"/>
      <c r="C1330" s="6"/>
    </row>
    <row r="1331" spans="2:3" x14ac:dyDescent="0.25">
      <c r="B1331" s="6"/>
      <c r="C1331" s="6"/>
    </row>
    <row r="1332" spans="2:3" x14ac:dyDescent="0.25">
      <c r="B1332" s="6"/>
      <c r="C1332" s="6"/>
    </row>
    <row r="1333" spans="2:3" x14ac:dyDescent="0.25">
      <c r="B1333" s="6"/>
      <c r="C1333" s="6"/>
    </row>
    <row r="1334" spans="2:3" x14ac:dyDescent="0.25">
      <c r="B1334" s="6"/>
      <c r="C1334" s="6"/>
    </row>
    <row r="1335" spans="2:3" x14ac:dyDescent="0.25">
      <c r="B1335" s="6"/>
      <c r="C1335" s="6"/>
    </row>
    <row r="1336" spans="2:3" x14ac:dyDescent="0.25">
      <c r="B1336" s="6"/>
      <c r="C1336" s="6"/>
    </row>
    <row r="1337" spans="2:3" x14ac:dyDescent="0.25">
      <c r="B1337" s="6"/>
      <c r="C1337" s="6"/>
    </row>
    <row r="1338" spans="2:3" x14ac:dyDescent="0.25">
      <c r="B1338" s="6"/>
      <c r="C1338" s="6"/>
    </row>
    <row r="1339" spans="2:3" x14ac:dyDescent="0.25">
      <c r="B1339" s="6"/>
      <c r="C1339" s="6"/>
    </row>
    <row r="1340" spans="2:3" x14ac:dyDescent="0.25">
      <c r="B1340" s="6"/>
      <c r="C1340" s="6"/>
    </row>
    <row r="1341" spans="2:3" x14ac:dyDescent="0.25">
      <c r="B1341" s="6"/>
      <c r="C1341" s="6"/>
    </row>
    <row r="1342" spans="2:3" x14ac:dyDescent="0.25">
      <c r="B1342" s="6"/>
      <c r="C1342" s="6"/>
    </row>
    <row r="1343" spans="2:3" x14ac:dyDescent="0.25">
      <c r="B1343" s="6"/>
      <c r="C1343" s="6"/>
    </row>
    <row r="1344" spans="2:3" x14ac:dyDescent="0.25">
      <c r="B1344" s="6"/>
      <c r="C1344" s="6"/>
    </row>
    <row r="1345" spans="2:3" x14ac:dyDescent="0.25">
      <c r="B1345" s="6"/>
      <c r="C1345" s="6"/>
    </row>
    <row r="1346" spans="2:3" x14ac:dyDescent="0.25">
      <c r="B1346" s="6"/>
      <c r="C1346" s="6"/>
    </row>
    <row r="1347" spans="2:3" x14ac:dyDescent="0.25">
      <c r="B1347" s="6"/>
      <c r="C1347" s="6"/>
    </row>
    <row r="1348" spans="2:3" x14ac:dyDescent="0.25">
      <c r="B1348" s="6"/>
      <c r="C1348" s="6"/>
    </row>
    <row r="1349" spans="2:3" x14ac:dyDescent="0.25">
      <c r="B1349" s="6"/>
      <c r="C1349" s="6"/>
    </row>
    <row r="1350" spans="2:3" x14ac:dyDescent="0.25">
      <c r="B1350" s="6"/>
      <c r="C1350" s="6"/>
    </row>
    <row r="1351" spans="2:3" x14ac:dyDescent="0.25">
      <c r="B1351" s="6"/>
      <c r="C1351" s="6"/>
    </row>
    <row r="1352" spans="2:3" x14ac:dyDescent="0.25">
      <c r="B1352" s="6"/>
      <c r="C1352" s="6"/>
    </row>
    <row r="1353" spans="2:3" x14ac:dyDescent="0.25">
      <c r="B1353" s="6"/>
      <c r="C1353" s="6"/>
    </row>
    <row r="1354" spans="2:3" x14ac:dyDescent="0.25">
      <c r="B1354" s="6"/>
      <c r="C1354" s="6"/>
    </row>
    <row r="1355" spans="2:3" x14ac:dyDescent="0.25">
      <c r="B1355" s="6"/>
      <c r="C1355" s="6"/>
    </row>
    <row r="1356" spans="2:3" x14ac:dyDescent="0.25">
      <c r="B1356" s="6"/>
      <c r="C1356" s="6"/>
    </row>
    <row r="1357" spans="2:3" x14ac:dyDescent="0.25">
      <c r="B1357" s="6"/>
      <c r="C1357" s="6"/>
    </row>
    <row r="1358" spans="2:3" x14ac:dyDescent="0.25">
      <c r="B1358" s="6"/>
      <c r="C1358" s="6"/>
    </row>
    <row r="1359" spans="2:3" x14ac:dyDescent="0.25">
      <c r="B1359" s="6"/>
      <c r="C1359" s="6"/>
    </row>
    <row r="1360" spans="2:3" x14ac:dyDescent="0.25">
      <c r="B1360" s="6"/>
      <c r="C1360" s="6"/>
    </row>
    <row r="1361" spans="2:3" x14ac:dyDescent="0.25">
      <c r="B1361" s="6"/>
      <c r="C1361" s="6"/>
    </row>
    <row r="1362" spans="2:3" x14ac:dyDescent="0.25">
      <c r="B1362" s="6"/>
      <c r="C1362" s="6"/>
    </row>
    <row r="1363" spans="2:3" x14ac:dyDescent="0.25">
      <c r="B1363" s="6"/>
      <c r="C1363" s="6"/>
    </row>
    <row r="1364" spans="2:3" x14ac:dyDescent="0.25">
      <c r="B1364" s="6"/>
      <c r="C1364" s="6"/>
    </row>
    <row r="1365" spans="2:3" x14ac:dyDescent="0.25">
      <c r="B1365" s="6"/>
      <c r="C1365" s="6"/>
    </row>
    <row r="1366" spans="2:3" x14ac:dyDescent="0.25">
      <c r="B1366" s="6"/>
      <c r="C1366" s="6"/>
    </row>
    <row r="1367" spans="2:3" x14ac:dyDescent="0.25">
      <c r="B1367" s="6"/>
      <c r="C1367" s="6"/>
    </row>
    <row r="1368" spans="2:3" x14ac:dyDescent="0.25">
      <c r="B1368" s="6"/>
      <c r="C1368" s="6"/>
    </row>
    <row r="1369" spans="2:3" x14ac:dyDescent="0.25">
      <c r="B1369" s="6"/>
      <c r="C1369" s="6"/>
    </row>
    <row r="1370" spans="2:3" x14ac:dyDescent="0.25">
      <c r="B1370" s="6"/>
      <c r="C1370" s="6"/>
    </row>
    <row r="1371" spans="2:3" x14ac:dyDescent="0.25">
      <c r="B1371" s="6"/>
      <c r="C1371" s="6"/>
    </row>
    <row r="1372" spans="2:3" x14ac:dyDescent="0.25">
      <c r="B1372" s="6"/>
      <c r="C1372" s="6"/>
    </row>
    <row r="1373" spans="2:3" x14ac:dyDescent="0.25">
      <c r="B1373" s="6"/>
      <c r="C1373" s="6"/>
    </row>
    <row r="1374" spans="2:3" x14ac:dyDescent="0.25">
      <c r="B1374" s="6"/>
      <c r="C1374" s="6"/>
    </row>
    <row r="1375" spans="2:3" x14ac:dyDescent="0.25">
      <c r="B1375" s="6"/>
      <c r="C1375" s="6"/>
    </row>
    <row r="1376" spans="2:3" x14ac:dyDescent="0.25">
      <c r="B1376" s="6"/>
      <c r="C1376" s="6"/>
    </row>
    <row r="1377" spans="2:3" x14ac:dyDescent="0.25">
      <c r="B1377" s="6"/>
      <c r="C1377" s="6"/>
    </row>
    <row r="1378" spans="2:3" x14ac:dyDescent="0.25">
      <c r="B1378" s="6"/>
      <c r="C1378" s="6"/>
    </row>
    <row r="1379" spans="2:3" x14ac:dyDescent="0.25">
      <c r="B1379" s="6"/>
      <c r="C1379" s="6"/>
    </row>
    <row r="1380" spans="2:3" x14ac:dyDescent="0.25">
      <c r="B1380" s="6"/>
      <c r="C1380" s="6"/>
    </row>
    <row r="1381" spans="2:3" x14ac:dyDescent="0.25">
      <c r="B1381" s="6"/>
      <c r="C1381" s="6"/>
    </row>
    <row r="1382" spans="2:3" x14ac:dyDescent="0.25">
      <c r="B1382" s="6"/>
      <c r="C1382" s="6"/>
    </row>
    <row r="1383" spans="2:3" x14ac:dyDescent="0.25">
      <c r="B1383" s="6"/>
      <c r="C1383" s="6"/>
    </row>
    <row r="1384" spans="2:3" x14ac:dyDescent="0.25">
      <c r="B1384" s="6"/>
      <c r="C1384" s="6"/>
    </row>
    <row r="1385" spans="2:3" x14ac:dyDescent="0.25">
      <c r="B1385" s="6"/>
      <c r="C1385" s="6"/>
    </row>
    <row r="1386" spans="2:3" x14ac:dyDescent="0.25">
      <c r="B1386" s="6"/>
      <c r="C1386" s="6"/>
    </row>
    <row r="1387" spans="2:3" x14ac:dyDescent="0.25">
      <c r="B1387" s="6"/>
      <c r="C1387" s="6"/>
    </row>
    <row r="1388" spans="2:3" x14ac:dyDescent="0.25">
      <c r="B1388" s="6"/>
      <c r="C1388" s="6"/>
    </row>
    <row r="1389" spans="2:3" x14ac:dyDescent="0.25">
      <c r="B1389" s="6"/>
      <c r="C1389" s="6"/>
    </row>
    <row r="1390" spans="2:3" x14ac:dyDescent="0.25">
      <c r="B1390" s="6"/>
      <c r="C1390" s="6"/>
    </row>
    <row r="1391" spans="2:3" x14ac:dyDescent="0.25">
      <c r="B1391" s="6"/>
      <c r="C1391" s="6"/>
    </row>
    <row r="1392" spans="2:3" x14ac:dyDescent="0.25">
      <c r="B1392" s="6"/>
      <c r="C1392" s="6"/>
    </row>
    <row r="1393" spans="2:3" x14ac:dyDescent="0.25">
      <c r="B1393" s="6"/>
      <c r="C1393" s="6"/>
    </row>
    <row r="1394" spans="2:3" x14ac:dyDescent="0.25">
      <c r="B1394" s="6"/>
      <c r="C1394" s="6"/>
    </row>
  </sheetData>
  <sortState xmlns:xlrd2="http://schemas.microsoft.com/office/spreadsheetml/2017/richdata2" ref="A3:C11">
    <sortCondition ref="B3:B11"/>
  </sortState>
  <mergeCells count="45">
    <mergeCell ref="A161:B161"/>
    <mergeCell ref="A158:B158"/>
    <mergeCell ref="A160:B160"/>
    <mergeCell ref="A162:B164"/>
    <mergeCell ref="A159:B159"/>
    <mergeCell ref="A150:B150"/>
    <mergeCell ref="A153:B153"/>
    <mergeCell ref="A155:B155"/>
    <mergeCell ref="A156:B156"/>
    <mergeCell ref="A157:B157"/>
    <mergeCell ref="A140:B140"/>
    <mergeCell ref="A99:B99"/>
    <mergeCell ref="A103:B103"/>
    <mergeCell ref="A106:B106"/>
    <mergeCell ref="A108:B108"/>
    <mergeCell ref="A109:B109"/>
    <mergeCell ref="A120:B120"/>
    <mergeCell ref="A124:B124"/>
    <mergeCell ref="A139:B139"/>
    <mergeCell ref="A97:B97"/>
    <mergeCell ref="A71:B71"/>
    <mergeCell ref="A72:B72"/>
    <mergeCell ref="A80:B80"/>
    <mergeCell ref="A73:B79"/>
    <mergeCell ref="A84:B84"/>
    <mergeCell ref="A86:B86"/>
    <mergeCell ref="A89:B89"/>
    <mergeCell ref="A92:B92"/>
    <mergeCell ref="A96:B96"/>
    <mergeCell ref="A167:B167"/>
    <mergeCell ref="A165:B166"/>
    <mergeCell ref="A168:B168"/>
    <mergeCell ref="A59:B59"/>
    <mergeCell ref="A1:D1"/>
    <mergeCell ref="A2:D2"/>
    <mergeCell ref="A4:B4"/>
    <mergeCell ref="A6:B6"/>
    <mergeCell ref="A10:B10"/>
    <mergeCell ref="A12:B12"/>
    <mergeCell ref="A50:B50"/>
    <mergeCell ref="A20:B20"/>
    <mergeCell ref="A22:B22"/>
    <mergeCell ref="A26:B26"/>
    <mergeCell ref="A33:B33"/>
    <mergeCell ref="A48:B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0D2C-3D00-4CE5-9639-CFA768AAA3F6}">
  <dimension ref="A1:E19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4" max="4" width="11.28515625" customWidth="1"/>
    <col min="5" max="5" width="102.28515625" customWidth="1"/>
  </cols>
  <sheetData>
    <row r="1" spans="1:5" ht="26.25" x14ac:dyDescent="0.4">
      <c r="A1" s="167" t="s">
        <v>243</v>
      </c>
      <c r="B1" s="167"/>
      <c r="C1" s="167"/>
      <c r="D1" s="167"/>
      <c r="E1" s="167"/>
    </row>
    <row r="2" spans="1:5" ht="28.5" customHeight="1" x14ac:dyDescent="0.25">
      <c r="A2" s="4" t="s">
        <v>36</v>
      </c>
      <c r="B2" s="4" t="s">
        <v>37</v>
      </c>
      <c r="C2" s="4"/>
      <c r="D2" s="4" t="s">
        <v>34</v>
      </c>
      <c r="E2" s="4" t="s">
        <v>39</v>
      </c>
    </row>
    <row r="3" spans="1:5" ht="15.75" x14ac:dyDescent="0.25">
      <c r="A3" s="16">
        <v>43896</v>
      </c>
      <c r="B3" s="17" t="s">
        <v>38</v>
      </c>
      <c r="C3" s="17"/>
      <c r="D3" s="18" t="s">
        <v>215</v>
      </c>
      <c r="E3" s="17" t="s">
        <v>216</v>
      </c>
    </row>
    <row r="4" spans="1:5" ht="15.75" x14ac:dyDescent="0.25">
      <c r="A4" s="19">
        <v>43903</v>
      </c>
      <c r="B4" s="17" t="s">
        <v>38</v>
      </c>
      <c r="C4" s="17"/>
      <c r="D4" s="20">
        <v>20355</v>
      </c>
      <c r="E4" s="17" t="s">
        <v>217</v>
      </c>
    </row>
    <row r="5" spans="1:5" ht="15.75" x14ac:dyDescent="0.25">
      <c r="A5" s="16">
        <v>43922</v>
      </c>
      <c r="B5" s="17" t="s">
        <v>38</v>
      </c>
      <c r="C5" s="17"/>
      <c r="D5" s="20">
        <v>16852</v>
      </c>
      <c r="E5" s="17" t="s">
        <v>218</v>
      </c>
    </row>
    <row r="6" spans="1:5" ht="15.75" x14ac:dyDescent="0.25">
      <c r="A6" s="16">
        <v>43927</v>
      </c>
      <c r="B6" s="17" t="s">
        <v>38</v>
      </c>
      <c r="C6" s="17"/>
      <c r="D6" s="20">
        <v>30000</v>
      </c>
      <c r="E6" s="17" t="s">
        <v>237</v>
      </c>
    </row>
    <row r="7" spans="1:5" ht="15.75" x14ac:dyDescent="0.25">
      <c r="A7" s="16">
        <v>43951</v>
      </c>
      <c r="B7" s="17" t="s">
        <v>38</v>
      </c>
      <c r="C7" s="17"/>
      <c r="D7" s="20">
        <v>16869</v>
      </c>
      <c r="E7" s="17" t="s">
        <v>238</v>
      </c>
    </row>
    <row r="8" spans="1:5" ht="15.75" x14ac:dyDescent="0.25">
      <c r="A8" s="16">
        <v>43959</v>
      </c>
      <c r="B8" s="17" t="s">
        <v>38</v>
      </c>
      <c r="C8" s="17"/>
      <c r="D8" s="20">
        <v>16896</v>
      </c>
      <c r="E8" s="17" t="s">
        <v>239</v>
      </c>
    </row>
    <row r="9" spans="1:5" ht="15.75" x14ac:dyDescent="0.25">
      <c r="A9" s="16">
        <v>43963</v>
      </c>
      <c r="B9" s="17" t="s">
        <v>38</v>
      </c>
      <c r="C9" s="17"/>
      <c r="D9" s="20">
        <v>11673</v>
      </c>
      <c r="E9" s="17" t="s">
        <v>219</v>
      </c>
    </row>
    <row r="10" spans="1:5" ht="15.75" x14ac:dyDescent="0.25">
      <c r="A10" s="16">
        <v>43963</v>
      </c>
      <c r="B10" s="17" t="s">
        <v>38</v>
      </c>
      <c r="C10" s="17"/>
      <c r="D10" s="20">
        <v>16722</v>
      </c>
      <c r="E10" s="17" t="s">
        <v>240</v>
      </c>
    </row>
    <row r="11" spans="1:5" ht="15.75" x14ac:dyDescent="0.25">
      <c r="A11" s="16">
        <v>43964</v>
      </c>
      <c r="B11" s="17" t="s">
        <v>38</v>
      </c>
      <c r="C11" s="17"/>
      <c r="D11" s="20">
        <v>50000</v>
      </c>
      <c r="E11" s="17" t="s">
        <v>220</v>
      </c>
    </row>
    <row r="12" spans="1:5" ht="15.75" x14ac:dyDescent="0.25">
      <c r="A12" s="16">
        <v>43970</v>
      </c>
      <c r="B12" s="17" t="s">
        <v>38</v>
      </c>
      <c r="C12" s="17"/>
      <c r="D12" s="20">
        <v>12048</v>
      </c>
      <c r="E12" s="17" t="s">
        <v>221</v>
      </c>
    </row>
    <row r="13" spans="1:5" ht="15.75" x14ac:dyDescent="0.25">
      <c r="A13" s="16">
        <v>43983</v>
      </c>
      <c r="B13" s="17" t="s">
        <v>38</v>
      </c>
      <c r="C13" s="17"/>
      <c r="D13" s="21">
        <v>34939</v>
      </c>
      <c r="E13" s="17" t="s">
        <v>241</v>
      </c>
    </row>
    <row r="14" spans="1:5" ht="15.75" x14ac:dyDescent="0.25">
      <c r="A14" s="16">
        <v>44067</v>
      </c>
      <c r="B14" s="17" t="s">
        <v>38</v>
      </c>
      <c r="C14" s="17"/>
      <c r="D14" s="21">
        <v>13059</v>
      </c>
      <c r="E14" s="17" t="s">
        <v>222</v>
      </c>
    </row>
    <row r="15" spans="1:5" ht="15.75" x14ac:dyDescent="0.25">
      <c r="A15" s="16">
        <v>44133</v>
      </c>
      <c r="B15" s="17" t="s">
        <v>38</v>
      </c>
      <c r="C15" s="17"/>
      <c r="D15" s="21">
        <v>10230</v>
      </c>
      <c r="E15" s="17" t="s">
        <v>223</v>
      </c>
    </row>
    <row r="16" spans="1:5" ht="15.75" x14ac:dyDescent="0.25">
      <c r="A16" s="16">
        <v>44133</v>
      </c>
      <c r="B16" s="17" t="s">
        <v>38</v>
      </c>
      <c r="C16" s="17"/>
      <c r="D16" s="21">
        <v>14916</v>
      </c>
      <c r="E16" s="17" t="s">
        <v>224</v>
      </c>
    </row>
    <row r="17" spans="1:5" ht="15.75" x14ac:dyDescent="0.25">
      <c r="A17" s="16">
        <v>44151</v>
      </c>
      <c r="B17" s="17" t="s">
        <v>38</v>
      </c>
      <c r="C17" s="17"/>
      <c r="D17" s="21">
        <v>10044</v>
      </c>
      <c r="E17" s="17" t="s">
        <v>225</v>
      </c>
    </row>
    <row r="18" spans="1:5" ht="15.75" x14ac:dyDescent="0.25">
      <c r="A18" s="16">
        <v>44151</v>
      </c>
      <c r="B18" s="17" t="s">
        <v>38</v>
      </c>
      <c r="C18" s="17"/>
      <c r="D18" s="21">
        <v>12709</v>
      </c>
      <c r="E18" s="17" t="s">
        <v>226</v>
      </c>
    </row>
    <row r="19" spans="1:5" ht="15.75" x14ac:dyDescent="0.25">
      <c r="A19" s="16">
        <v>44179</v>
      </c>
      <c r="B19" s="17" t="s">
        <v>38</v>
      </c>
      <c r="C19" s="17"/>
      <c r="D19" s="21">
        <v>16610</v>
      </c>
      <c r="E19" s="17" t="s">
        <v>242</v>
      </c>
    </row>
  </sheetData>
  <mergeCells count="1">
    <mergeCell ref="A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Расходы</vt:lpstr>
      <vt:lpstr>Расходы по карте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User</cp:lastModifiedBy>
  <cp:lastPrinted>2021-03-10T05:49:54Z</cp:lastPrinted>
  <dcterms:created xsi:type="dcterms:W3CDTF">2015-02-03T13:42:48Z</dcterms:created>
  <dcterms:modified xsi:type="dcterms:W3CDTF">2021-03-22T08:17:26Z</dcterms:modified>
</cp:coreProperties>
</file>